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o\AppData\Local\Microsoft\Windows\Temporary Internet Files\Content.Outlook\NYJ0C0N8\"/>
    </mc:Choice>
  </mc:AlternateContent>
  <bookViews>
    <workbookView xWindow="120" yWindow="45" windowWidth="23820" windowHeight="10620"/>
  </bookViews>
  <sheets>
    <sheet name="Contents Page" sheetId="1" r:id="rId1"/>
    <sheet name="Spot Markets" sheetId="2" r:id="rId2"/>
    <sheet name="Power (Physical)" sheetId="3" r:id="rId3"/>
    <sheet name="Power (Financial)" sheetId="4" r:id="rId4"/>
    <sheet name="Continental Gas (Physical)" sheetId="5" r:id="rId5"/>
    <sheet name="Options (Power &amp; Gas)" sheetId="6" r:id="rId6"/>
  </sheets>
  <calcPr calcId="152511" iterateDelta="1E-4"/>
</workbook>
</file>

<file path=xl/calcChain.xml><?xml version="1.0" encoding="utf-8"?>
<calcChain xmlns="http://schemas.openxmlformats.org/spreadsheetml/2006/main">
  <c r="K24" i="5" l="1"/>
  <c r="K23" i="5"/>
  <c r="K22" i="5"/>
  <c r="K21" i="5"/>
  <c r="L17" i="5"/>
  <c r="N17" i="5"/>
  <c r="L13" i="5" l="1"/>
  <c r="L14" i="5"/>
  <c r="L15" i="5"/>
  <c r="L16" i="5"/>
  <c r="L12" i="5"/>
  <c r="K31" i="4"/>
  <c r="K32" i="4"/>
  <c r="K33" i="4"/>
  <c r="K34" i="4"/>
  <c r="K35" i="4"/>
  <c r="K36" i="4"/>
  <c r="K30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12" i="4"/>
  <c r="K18" i="3"/>
  <c r="K13" i="3"/>
  <c r="K14" i="3"/>
  <c r="K12" i="3"/>
  <c r="N22" i="5" l="1"/>
  <c r="M31" i="4"/>
  <c r="N24" i="5"/>
  <c r="N23" i="5"/>
  <c r="N21" i="5"/>
  <c r="N16" i="5"/>
  <c r="N15" i="5"/>
  <c r="N14" i="5"/>
  <c r="N13" i="5"/>
  <c r="N12" i="5"/>
  <c r="M32" i="4"/>
  <c r="M33" i="4"/>
  <c r="M34" i="4"/>
  <c r="M35" i="4"/>
  <c r="M36" i="4"/>
  <c r="M30" i="4"/>
  <c r="M19" i="4"/>
  <c r="M20" i="4"/>
  <c r="M21" i="4"/>
  <c r="M22" i="4"/>
  <c r="M23" i="4"/>
  <c r="M24" i="4"/>
  <c r="M25" i="4"/>
  <c r="M26" i="4"/>
  <c r="M15" i="4"/>
  <c r="M16" i="4"/>
  <c r="M17" i="4"/>
  <c r="M18" i="4"/>
  <c r="M14" i="4"/>
  <c r="M13" i="4"/>
  <c r="M12" i="4"/>
  <c r="M18" i="3"/>
  <c r="M13" i="3"/>
  <c r="M14" i="3"/>
  <c r="M12" i="3"/>
</calcChain>
</file>

<file path=xl/sharedStrings.xml><?xml version="1.0" encoding="utf-8"?>
<sst xmlns="http://schemas.openxmlformats.org/spreadsheetml/2006/main" count="270" uniqueCount="117">
  <si>
    <t>Spot Markets</t>
  </si>
  <si>
    <t>Power (Physical)</t>
  </si>
  <si>
    <t>Power (Financial)</t>
  </si>
  <si>
    <t>Options</t>
  </si>
  <si>
    <t>UK Gas</t>
  </si>
  <si>
    <t>Belgian, Dutch</t>
  </si>
  <si>
    <t>Austrian, Belgian, Dutch, French, German, Italian, Nordic, Spanish, Swiss</t>
  </si>
  <si>
    <t>Contents:</t>
  </si>
  <si>
    <t>Workbook Name:</t>
  </si>
  <si>
    <t>Dutch, German Belgian, Italian</t>
  </si>
  <si>
    <t>Dutch, German , French, Italian</t>
  </si>
  <si>
    <t>Options (Power &amp; Gas)</t>
  </si>
  <si>
    <t>No Cancellation Ranges, Reasonability Limits and Interval Price Limits</t>
  </si>
  <si>
    <t>Contract:</t>
  </si>
  <si>
    <t>No Cancellation Range (NCR)</t>
  </si>
  <si>
    <t>UK OCM Gas</t>
  </si>
  <si>
    <t>No Cancellation Range</t>
  </si>
  <si>
    <t>Belgian Power Base</t>
  </si>
  <si>
    <t>Dutch Power Base</t>
  </si>
  <si>
    <t>Dutch Power Peak</t>
  </si>
  <si>
    <t>Daily Futures</t>
  </si>
  <si>
    <t>Week</t>
  </si>
  <si>
    <t>Month</t>
  </si>
  <si>
    <t>Quarter</t>
  </si>
  <si>
    <t>Season</t>
  </si>
  <si>
    <t>Year</t>
  </si>
  <si>
    <t>BPB</t>
  </si>
  <si>
    <t>DPB</t>
  </si>
  <si>
    <t>DPA</t>
  </si>
  <si>
    <t>Code:</t>
  </si>
  <si>
    <t>Dutch Power Base Weekly</t>
  </si>
  <si>
    <t>DPW</t>
  </si>
  <si>
    <t>Austrian Power Base</t>
  </si>
  <si>
    <t>Austrian Power Peak</t>
  </si>
  <si>
    <t>Belgian Power Peak</t>
  </si>
  <si>
    <t>French Power Base</t>
  </si>
  <si>
    <t>French Power Peak</t>
  </si>
  <si>
    <t>German Power Base</t>
  </si>
  <si>
    <t>German Power Peak</t>
  </si>
  <si>
    <t>Italian Power Base</t>
  </si>
  <si>
    <t>Italian Power Peak</t>
  </si>
  <si>
    <t>Nordic Power Base</t>
  </si>
  <si>
    <t>Spanish Power Base</t>
  </si>
  <si>
    <t>Swiss Power Base</t>
  </si>
  <si>
    <t>AOT</t>
  </si>
  <si>
    <t>AOU</t>
  </si>
  <si>
    <t>BEB</t>
  </si>
  <si>
    <t>BEP</t>
  </si>
  <si>
    <t>NLB</t>
  </si>
  <si>
    <t>NLP</t>
  </si>
  <si>
    <t>FNB</t>
  </si>
  <si>
    <t>FNA</t>
  </si>
  <si>
    <t>GAB</t>
  </si>
  <si>
    <t>GAP</t>
  </si>
  <si>
    <t>IPB</t>
  </si>
  <si>
    <t>IPP</t>
  </si>
  <si>
    <t>NRB</t>
  </si>
  <si>
    <t>SPB</t>
  </si>
  <si>
    <t>SWB</t>
  </si>
  <si>
    <t>Monthly Futures</t>
  </si>
  <si>
    <t>Weekly Futures</t>
  </si>
  <si>
    <t>Daily</t>
  </si>
  <si>
    <t>French Power Base Daily</t>
  </si>
  <si>
    <t>German Power Base Daily</t>
  </si>
  <si>
    <t>German Power Peak Daily</t>
  </si>
  <si>
    <t>Italian Power Base Daily</t>
  </si>
  <si>
    <t>Nordic Power Base Daily</t>
  </si>
  <si>
    <t>Spanish Power Base Daily</t>
  </si>
  <si>
    <t>DFB</t>
  </si>
  <si>
    <t>French Power Peak Daily</t>
  </si>
  <si>
    <t>DFA</t>
  </si>
  <si>
    <t>DGB</t>
  </si>
  <si>
    <t>DGA</t>
  </si>
  <si>
    <t>DIF</t>
  </si>
  <si>
    <t>DNB</t>
  </si>
  <si>
    <t>DSB</t>
  </si>
  <si>
    <t>Type:</t>
  </si>
  <si>
    <t>Spot</t>
  </si>
  <si>
    <t>Weekly, Monthly</t>
  </si>
  <si>
    <t>Daily, Monthly</t>
  </si>
  <si>
    <t>Dutch TTF Gas</t>
  </si>
  <si>
    <t>German NCG Gas</t>
  </si>
  <si>
    <t>German GASPOOL Gas</t>
  </si>
  <si>
    <t>Belgian ZTP Gas</t>
  </si>
  <si>
    <t>Italian PSV Gas</t>
  </si>
  <si>
    <t>TFM</t>
  </si>
  <si>
    <t>GNM</t>
  </si>
  <si>
    <t>GER</t>
  </si>
  <si>
    <t>ZTP</t>
  </si>
  <si>
    <t>IGA</t>
  </si>
  <si>
    <t>ZTS</t>
  </si>
  <si>
    <t>GES</t>
  </si>
  <si>
    <t>GND</t>
  </si>
  <si>
    <t>TFE</t>
  </si>
  <si>
    <t>25% of Theoretical Value</t>
  </si>
  <si>
    <t>Minimum NCR</t>
  </si>
  <si>
    <t>Maximum NCR</t>
  </si>
  <si>
    <t>Interval Price Limit (IPL)</t>
  </si>
  <si>
    <t>IPL</t>
  </si>
  <si>
    <t>Recalculation</t>
  </si>
  <si>
    <t>Hold</t>
  </si>
  <si>
    <t>3 Seconds</t>
  </si>
  <si>
    <t>15 Seconds</t>
  </si>
  <si>
    <t>Time Spread*</t>
  </si>
  <si>
    <t>* Does not apply to implied Time Spreads</t>
  </si>
  <si>
    <t>Continental Gas (Physical)</t>
  </si>
  <si>
    <t>Dutch TTF Gas Spot</t>
  </si>
  <si>
    <t>Belgian ZTP Gas Spot</t>
  </si>
  <si>
    <t xml:space="preserve">ICE Endex shall set and may vary a Reasonability Limit within the ICE Endex Platform for each contract beyond which the Trading Server will not execute Limit or Market Orders. </t>
  </si>
  <si>
    <t>Normal market conditions Reasonability Limit (RL)</t>
  </si>
  <si>
    <t>AVM</t>
  </si>
  <si>
    <t>Austrian VTP Gas</t>
  </si>
  <si>
    <t>GNM, GNP</t>
  </si>
  <si>
    <t>FNB, FNR, FNQ</t>
  </si>
  <si>
    <t>GAB, GXx</t>
  </si>
  <si>
    <t>IPB, IPQ, IPR</t>
  </si>
  <si>
    <t>TFM, TFO, T12, TFx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</si>
</sst>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€-413]\ #,##0.00;[$€-413]\ \-#,##0.00"/>
    <numFmt numFmtId="165" formatCode="[$£-809]#,##0.00;\-[$£-809]#,##0.00"/>
    <numFmt numFmtId="166" formatCode="[$€-413]\ #,##0.00"/>
    <numFmt numFmtId="167" formatCode="dd\ mmm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167" fontId="0" fillId="2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65" fontId="0" fillId="2" borderId="2" xfId="0" applyNumberFormat="1" applyFont="1" applyFill="1" applyBorder="1" applyAlignment="1">
      <alignment horizontal="center" vertical="center" wrapText="1"/>
    </xf>
    <xf numFmtId="165" fontId="0" fillId="2" borderId="4" xfId="0" applyNumberFormat="1" applyFont="1" applyFill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9" fontId="0" fillId="2" borderId="2" xfId="2" applyFont="1" applyFill="1" applyBorder="1" applyAlignment="1">
      <alignment horizontal="center" vertical="center" wrapText="1"/>
    </xf>
    <xf numFmtId="9" fontId="0" fillId="2" borderId="4" xfId="2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3" name="Picture 2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14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2" name="Picture 1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14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2" name="Picture 1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14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2" name="Picture 1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14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2" name="Picture 1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235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511810</xdr:colOff>
      <xdr:row>5</xdr:row>
      <xdr:rowOff>187960</xdr:rowOff>
    </xdr:to>
    <xdr:pic>
      <xdr:nvPicPr>
        <xdr:cNvPr id="2" name="Picture 1" descr="Description: Macintosh HD:Users:tetsuromiyazaki:Dropbox:APX Stationary:ICE:ICE achtergrond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731010" cy="1235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1"/>
  <sheetViews>
    <sheetView showRowColHeaders="0" tabSelected="1" workbookViewId="0"/>
  </sheetViews>
  <sheetFormatPr defaultRowHeight="15" x14ac:dyDescent="0.25"/>
  <cols>
    <col min="1" max="16384" width="9.140625" style="1"/>
  </cols>
  <sheetData>
    <row r="4" spans="1:14" ht="15" customHeight="1" x14ac:dyDescent="0.25">
      <c r="M4" s="3"/>
    </row>
    <row r="5" spans="1:14" ht="15" customHeight="1" x14ac:dyDescent="0.25">
      <c r="M5" s="3"/>
    </row>
    <row r="7" spans="1:14" x14ac:dyDescent="0.25">
      <c r="D7" s="18" t="s">
        <v>12</v>
      </c>
      <c r="E7" s="18"/>
      <c r="F7" s="18"/>
      <c r="G7" s="18"/>
      <c r="H7" s="18"/>
      <c r="I7" s="18"/>
      <c r="J7" s="18"/>
      <c r="K7" s="18"/>
      <c r="L7" s="18"/>
    </row>
    <row r="8" spans="1:14" x14ac:dyDescent="0.25">
      <c r="D8" s="18"/>
      <c r="E8" s="18"/>
      <c r="F8" s="18"/>
      <c r="G8" s="18"/>
      <c r="H8" s="18"/>
      <c r="I8" s="18"/>
      <c r="J8" s="18"/>
      <c r="K8" s="18"/>
      <c r="L8" s="18"/>
    </row>
    <row r="9" spans="1:14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</row>
    <row r="10" spans="1:14" ht="37.5" customHeight="1" x14ac:dyDescent="0.25">
      <c r="D10" s="23" t="s">
        <v>8</v>
      </c>
      <c r="E10" s="23"/>
      <c r="F10" s="23"/>
      <c r="G10" s="19" t="s">
        <v>7</v>
      </c>
      <c r="H10" s="19"/>
      <c r="I10" s="19"/>
      <c r="J10" s="19"/>
      <c r="K10" s="19"/>
      <c r="L10" s="19"/>
      <c r="M10" s="21" t="s">
        <v>76</v>
      </c>
      <c r="N10" s="22"/>
    </row>
    <row r="11" spans="1:14" ht="37.5" customHeight="1" x14ac:dyDescent="0.25">
      <c r="D11" s="24" t="s">
        <v>0</v>
      </c>
      <c r="E11" s="24"/>
      <c r="F11" s="24"/>
      <c r="G11" s="20" t="s">
        <v>4</v>
      </c>
      <c r="H11" s="20"/>
      <c r="I11" s="20"/>
      <c r="J11" s="20"/>
      <c r="K11" s="20"/>
      <c r="L11" s="20"/>
      <c r="M11" s="20" t="s">
        <v>77</v>
      </c>
      <c r="N11" s="20"/>
    </row>
    <row r="12" spans="1:14" ht="37.5" customHeight="1" x14ac:dyDescent="0.25">
      <c r="D12" s="24" t="s">
        <v>1</v>
      </c>
      <c r="E12" s="24"/>
      <c r="F12" s="24"/>
      <c r="G12" s="20" t="s">
        <v>5</v>
      </c>
      <c r="H12" s="20"/>
      <c r="I12" s="20"/>
      <c r="J12" s="20"/>
      <c r="K12" s="20"/>
      <c r="L12" s="20"/>
      <c r="M12" s="20" t="s">
        <v>78</v>
      </c>
      <c r="N12" s="20"/>
    </row>
    <row r="13" spans="1:14" ht="37.5" customHeight="1" x14ac:dyDescent="0.25">
      <c r="D13" s="24" t="s">
        <v>2</v>
      </c>
      <c r="E13" s="24"/>
      <c r="F13" s="24"/>
      <c r="G13" s="20" t="s">
        <v>6</v>
      </c>
      <c r="H13" s="20"/>
      <c r="I13" s="20"/>
      <c r="J13" s="20"/>
      <c r="K13" s="20"/>
      <c r="L13" s="20"/>
      <c r="M13" s="20" t="s">
        <v>79</v>
      </c>
      <c r="N13" s="20"/>
    </row>
    <row r="14" spans="1:14" ht="37.5" customHeight="1" x14ac:dyDescent="0.25">
      <c r="A14" s="25"/>
      <c r="B14" s="25"/>
      <c r="C14" s="2"/>
      <c r="D14" s="24" t="s">
        <v>105</v>
      </c>
      <c r="E14" s="24"/>
      <c r="F14" s="24"/>
      <c r="G14" s="20" t="s">
        <v>9</v>
      </c>
      <c r="H14" s="20"/>
      <c r="I14" s="20"/>
      <c r="J14" s="20"/>
      <c r="K14" s="20"/>
      <c r="L14" s="20"/>
      <c r="M14" s="20" t="s">
        <v>79</v>
      </c>
      <c r="N14" s="20"/>
    </row>
    <row r="15" spans="1:14" ht="37.5" customHeight="1" x14ac:dyDescent="0.25">
      <c r="A15" s="25"/>
      <c r="B15" s="25"/>
      <c r="C15" s="2"/>
      <c r="D15" s="24" t="s">
        <v>11</v>
      </c>
      <c r="E15" s="24"/>
      <c r="F15" s="24"/>
      <c r="G15" s="20" t="s">
        <v>10</v>
      </c>
      <c r="H15" s="20"/>
      <c r="I15" s="20"/>
      <c r="J15" s="20"/>
      <c r="K15" s="20"/>
      <c r="L15" s="20"/>
      <c r="M15" s="20" t="s">
        <v>3</v>
      </c>
      <c r="N15" s="20"/>
    </row>
    <row r="16" spans="1:14" x14ac:dyDescent="0.25">
      <c r="A16" s="25"/>
      <c r="B16" s="25"/>
      <c r="C16" s="2"/>
      <c r="D16" s="25"/>
      <c r="E16" s="25"/>
      <c r="F16" s="25"/>
      <c r="G16" s="25"/>
    </row>
    <row r="17" spans="1:4" x14ac:dyDescent="0.25">
      <c r="A17" s="25"/>
      <c r="B17" s="25"/>
      <c r="C17" s="2"/>
      <c r="D17" s="15" t="s">
        <v>108</v>
      </c>
    </row>
    <row r="18" spans="1:4" x14ac:dyDescent="0.25">
      <c r="A18" s="25"/>
      <c r="B18" s="25"/>
      <c r="C18" s="2"/>
    </row>
    <row r="19" spans="1:4" x14ac:dyDescent="0.25">
      <c r="A19" s="26"/>
      <c r="B19" s="26"/>
      <c r="C19" s="2"/>
    </row>
    <row r="20" spans="1:4" x14ac:dyDescent="0.25">
      <c r="A20" s="27"/>
      <c r="B20" s="27"/>
      <c r="C20" s="2"/>
    </row>
    <row r="21" spans="1:4" x14ac:dyDescent="0.25">
      <c r="A21" s="25"/>
      <c r="B21" s="25"/>
      <c r="C21" s="2"/>
    </row>
  </sheetData>
  <sheetProtection sheet="1" objects="1" scenarios="1"/>
  <mergeCells count="28">
    <mergeCell ref="M14:N14"/>
    <mergeCell ref="M15:N15"/>
    <mergeCell ref="A21:B21"/>
    <mergeCell ref="A17:B17"/>
    <mergeCell ref="A18:B18"/>
    <mergeCell ref="A19:B19"/>
    <mergeCell ref="A14:B14"/>
    <mergeCell ref="A15:B15"/>
    <mergeCell ref="A16:B16"/>
    <mergeCell ref="D14:F14"/>
    <mergeCell ref="D15:F15"/>
    <mergeCell ref="G14:L14"/>
    <mergeCell ref="G15:L15"/>
    <mergeCell ref="A20:B20"/>
    <mergeCell ref="D16:G16"/>
    <mergeCell ref="M10:N10"/>
    <mergeCell ref="M11:N11"/>
    <mergeCell ref="M12:N12"/>
    <mergeCell ref="M13:N13"/>
    <mergeCell ref="D10:F10"/>
    <mergeCell ref="D11:F11"/>
    <mergeCell ref="D12:F12"/>
    <mergeCell ref="D13:F13"/>
    <mergeCell ref="D7:L9"/>
    <mergeCell ref="G10:L10"/>
    <mergeCell ref="G11:L11"/>
    <mergeCell ref="G12:L12"/>
    <mergeCell ref="G13:L13"/>
  </mergeCells>
  <hyperlinks>
    <hyperlink ref="D11:F11" location="'Spot Markets'!A1" display="Spot Markets"/>
    <hyperlink ref="D12:F12" location="'Power (Physical)'!A1" display="Power (Physical)"/>
    <hyperlink ref="D13:F13" location="'Power (Financial)'!A1" display="Power (Financial)"/>
    <hyperlink ref="D14:F14" location="'Continental Gas (Physical)'!A1" display="Continental Gas (Physical)"/>
    <hyperlink ref="D15:F15" location="'Options (Power &amp; Gas)'!A1" display="Options (Power &amp; Ga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7"/>
  <sheetViews>
    <sheetView showRowColHeaders="0" workbookViewId="0"/>
  </sheetViews>
  <sheetFormatPr defaultRowHeight="15" x14ac:dyDescent="0.25"/>
  <cols>
    <col min="1" max="16384" width="9.140625" style="1"/>
  </cols>
  <sheetData>
    <row r="4" spans="1:13" ht="15" customHeight="1" x14ac:dyDescent="0.25">
      <c r="M4" s="3"/>
    </row>
    <row r="5" spans="1:13" ht="15" customHeight="1" x14ac:dyDescent="0.25">
      <c r="M5" s="3"/>
    </row>
    <row r="7" spans="1:13" x14ac:dyDescent="0.25">
      <c r="D7" s="18" t="s">
        <v>16</v>
      </c>
      <c r="E7" s="18"/>
      <c r="F7" s="18"/>
      <c r="G7" s="18"/>
      <c r="H7" s="18"/>
      <c r="I7" s="18"/>
      <c r="J7" s="18"/>
      <c r="K7" s="18"/>
      <c r="L7" s="18"/>
    </row>
    <row r="8" spans="1:13" x14ac:dyDescent="0.25">
      <c r="D8" s="18"/>
      <c r="E8" s="18"/>
      <c r="F8" s="18"/>
      <c r="G8" s="18"/>
      <c r="H8" s="18"/>
      <c r="I8" s="18"/>
      <c r="J8" s="18"/>
      <c r="K8" s="18"/>
      <c r="L8" s="18"/>
    </row>
    <row r="9" spans="1:13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</row>
    <row r="10" spans="1:13" ht="37.5" customHeight="1" x14ac:dyDescent="0.25">
      <c r="D10" s="28" t="s">
        <v>13</v>
      </c>
      <c r="E10" s="28"/>
      <c r="F10" s="28"/>
      <c r="G10" s="19" t="s">
        <v>14</v>
      </c>
      <c r="H10" s="19"/>
      <c r="I10" s="19"/>
    </row>
    <row r="11" spans="1:13" ht="37.5" customHeight="1" x14ac:dyDescent="0.25">
      <c r="D11" s="29" t="s">
        <v>15</v>
      </c>
      <c r="E11" s="29"/>
      <c r="F11" s="29"/>
      <c r="G11" s="30">
        <v>0.05</v>
      </c>
      <c r="H11" s="31"/>
      <c r="I11" s="32"/>
    </row>
    <row r="12" spans="1:13" ht="37.5" customHeight="1" x14ac:dyDescent="0.25">
      <c r="A12" s="25"/>
      <c r="B12" s="25"/>
      <c r="C12" s="2"/>
      <c r="D12" s="33" t="s">
        <v>106</v>
      </c>
      <c r="E12" s="34"/>
      <c r="F12" s="35"/>
      <c r="G12" s="36">
        <v>0.4</v>
      </c>
      <c r="H12" s="37"/>
      <c r="I12" s="38"/>
    </row>
    <row r="13" spans="1:13" ht="37.5" customHeight="1" x14ac:dyDescent="0.25">
      <c r="A13" s="25"/>
      <c r="B13" s="25"/>
      <c r="C13" s="2"/>
      <c r="D13" s="33" t="s">
        <v>107</v>
      </c>
      <c r="E13" s="34"/>
      <c r="F13" s="35"/>
      <c r="G13" s="36">
        <v>0.4</v>
      </c>
      <c r="H13" s="37"/>
      <c r="I13" s="38"/>
    </row>
    <row r="14" spans="1:13" x14ac:dyDescent="0.25">
      <c r="A14" s="25"/>
      <c r="B14" s="25"/>
      <c r="C14" s="2"/>
    </row>
    <row r="15" spans="1:13" x14ac:dyDescent="0.25">
      <c r="A15" s="25"/>
      <c r="B15" s="25"/>
      <c r="C15" s="2"/>
    </row>
    <row r="16" spans="1:13" x14ac:dyDescent="0.25">
      <c r="A16" s="25"/>
      <c r="B16" s="25"/>
      <c r="C16" s="2"/>
    </row>
    <row r="17" spans="1:3" x14ac:dyDescent="0.25">
      <c r="A17" s="25"/>
      <c r="B17" s="25"/>
      <c r="C17" s="2"/>
    </row>
  </sheetData>
  <sheetProtection password="9482" sheet="1" objects="1" scenarios="1"/>
  <mergeCells count="15">
    <mergeCell ref="D7:L9"/>
    <mergeCell ref="D10:F10"/>
    <mergeCell ref="D11:F11"/>
    <mergeCell ref="A17:B17"/>
    <mergeCell ref="G10:I10"/>
    <mergeCell ref="G11:I11"/>
    <mergeCell ref="A12:B12"/>
    <mergeCell ref="A13:B13"/>
    <mergeCell ref="A14:B14"/>
    <mergeCell ref="A15:B15"/>
    <mergeCell ref="A16:B16"/>
    <mergeCell ref="D12:F12"/>
    <mergeCell ref="G12:I12"/>
    <mergeCell ref="D13:F13"/>
    <mergeCell ref="G13:I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4"/>
  <sheetViews>
    <sheetView showGridLines="0" showRowColHeaders="0" workbookViewId="0"/>
  </sheetViews>
  <sheetFormatPr defaultRowHeight="15" x14ac:dyDescent="0.25"/>
  <cols>
    <col min="1" max="6" width="9.140625" style="1"/>
    <col min="7" max="12" width="10.7109375" style="1" customWidth="1"/>
    <col min="13" max="16384" width="9.140625" style="1"/>
  </cols>
  <sheetData>
    <row r="4" spans="1:20" ht="15" customHeight="1" x14ac:dyDescent="0.25">
      <c r="M4" s="3"/>
    </row>
    <row r="5" spans="1:20" ht="15" customHeight="1" x14ac:dyDescent="0.25">
      <c r="M5" s="3"/>
    </row>
    <row r="7" spans="1:20" x14ac:dyDescent="0.25">
      <c r="D7" s="18" t="s">
        <v>12</v>
      </c>
      <c r="E7" s="18"/>
      <c r="F7" s="18"/>
      <c r="G7" s="18"/>
      <c r="H7" s="18"/>
      <c r="I7" s="18"/>
      <c r="J7" s="18"/>
      <c r="K7" s="18"/>
      <c r="L7" s="18"/>
    </row>
    <row r="8" spans="1:20" x14ac:dyDescent="0.25">
      <c r="D8" s="18"/>
      <c r="E8" s="18"/>
      <c r="F8" s="18"/>
      <c r="G8" s="18"/>
      <c r="H8" s="18"/>
      <c r="I8" s="18"/>
      <c r="J8" s="18"/>
      <c r="K8" s="18"/>
      <c r="L8" s="18"/>
    </row>
    <row r="9" spans="1:20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</row>
    <row r="10" spans="1:20" ht="37.5" customHeight="1" x14ac:dyDescent="0.25">
      <c r="D10" s="42" t="s">
        <v>59</v>
      </c>
      <c r="E10" s="43"/>
      <c r="F10" s="43"/>
      <c r="G10" s="44"/>
      <c r="H10" s="19" t="s">
        <v>14</v>
      </c>
      <c r="I10" s="19"/>
      <c r="J10" s="19"/>
      <c r="K10" s="19"/>
      <c r="M10" s="19" t="s">
        <v>109</v>
      </c>
      <c r="N10" s="19"/>
      <c r="P10" s="19" t="s">
        <v>97</v>
      </c>
      <c r="Q10" s="19"/>
      <c r="R10" s="19"/>
      <c r="S10" s="19"/>
      <c r="T10" s="19"/>
    </row>
    <row r="11" spans="1:20" ht="37.5" customHeight="1" x14ac:dyDescent="0.25">
      <c r="D11" s="28" t="s">
        <v>13</v>
      </c>
      <c r="E11" s="28"/>
      <c r="F11" s="28"/>
      <c r="G11" s="4" t="s">
        <v>29</v>
      </c>
      <c r="H11" s="4" t="s">
        <v>22</v>
      </c>
      <c r="I11" s="4" t="s">
        <v>23</v>
      </c>
      <c r="J11" s="4" t="s">
        <v>25</v>
      </c>
      <c r="K11" s="12" t="s">
        <v>103</v>
      </c>
      <c r="M11" s="19"/>
      <c r="N11" s="19"/>
      <c r="P11" s="10" t="s">
        <v>98</v>
      </c>
      <c r="Q11" s="23" t="s">
        <v>99</v>
      </c>
      <c r="R11" s="23"/>
      <c r="S11" s="23" t="s">
        <v>100</v>
      </c>
      <c r="T11" s="23"/>
    </row>
    <row r="12" spans="1:20" ht="37.5" customHeight="1" x14ac:dyDescent="0.25">
      <c r="D12" s="29" t="s">
        <v>17</v>
      </c>
      <c r="E12" s="29"/>
      <c r="F12" s="29"/>
      <c r="G12" s="6" t="s">
        <v>26</v>
      </c>
      <c r="H12" s="5">
        <v>0.7</v>
      </c>
      <c r="I12" s="5">
        <v>0.7</v>
      </c>
      <c r="J12" s="5">
        <v>0.7</v>
      </c>
      <c r="K12" s="13">
        <f>J12*0.5</f>
        <v>0.35</v>
      </c>
      <c r="M12" s="40">
        <f>H12*2</f>
        <v>1.4</v>
      </c>
      <c r="N12" s="39"/>
      <c r="P12" s="11">
        <v>3</v>
      </c>
      <c r="Q12" s="39" t="s">
        <v>101</v>
      </c>
      <c r="R12" s="39"/>
      <c r="S12" s="45" t="s">
        <v>102</v>
      </c>
      <c r="T12" s="45"/>
    </row>
    <row r="13" spans="1:20" ht="37.5" customHeight="1" x14ac:dyDescent="0.25">
      <c r="D13" s="29" t="s">
        <v>18</v>
      </c>
      <c r="E13" s="29"/>
      <c r="F13" s="29"/>
      <c r="G13" s="6" t="s">
        <v>27</v>
      </c>
      <c r="H13" s="5">
        <v>0.6</v>
      </c>
      <c r="I13" s="5">
        <v>0.6</v>
      </c>
      <c r="J13" s="5">
        <v>0.6</v>
      </c>
      <c r="K13" s="13">
        <f t="shared" ref="K13:K14" si="0">J13*0.5</f>
        <v>0.3</v>
      </c>
      <c r="M13" s="40">
        <f t="shared" ref="M13:M14" si="1">H13*2</f>
        <v>1.2</v>
      </c>
      <c r="N13" s="39"/>
      <c r="P13" s="11">
        <v>2</v>
      </c>
      <c r="Q13" s="39" t="s">
        <v>101</v>
      </c>
      <c r="R13" s="39"/>
      <c r="S13" s="45" t="s">
        <v>102</v>
      </c>
      <c r="T13" s="45"/>
    </row>
    <row r="14" spans="1:20" ht="37.5" customHeight="1" x14ac:dyDescent="0.25">
      <c r="D14" s="29" t="s">
        <v>19</v>
      </c>
      <c r="E14" s="29"/>
      <c r="F14" s="29"/>
      <c r="G14" s="6" t="s">
        <v>28</v>
      </c>
      <c r="H14" s="5">
        <v>0.8</v>
      </c>
      <c r="I14" s="5">
        <v>0.8</v>
      </c>
      <c r="J14" s="5">
        <v>0.8</v>
      </c>
      <c r="K14" s="13">
        <f t="shared" si="0"/>
        <v>0.4</v>
      </c>
      <c r="M14" s="40">
        <f t="shared" si="1"/>
        <v>1.6</v>
      </c>
      <c r="N14" s="39"/>
      <c r="P14" s="11">
        <v>3</v>
      </c>
      <c r="Q14" s="39" t="s">
        <v>101</v>
      </c>
      <c r="R14" s="39"/>
      <c r="S14" s="45" t="s">
        <v>102</v>
      </c>
      <c r="T14" s="45"/>
    </row>
    <row r="15" spans="1:20" ht="37.5" customHeight="1" x14ac:dyDescent="0.25">
      <c r="A15" s="25"/>
      <c r="B15" s="25"/>
      <c r="C15" s="2"/>
      <c r="D15" s="25"/>
      <c r="E15" s="25"/>
      <c r="F15" s="25"/>
      <c r="G15" s="25"/>
    </row>
    <row r="16" spans="1:20" ht="37.5" customHeight="1" x14ac:dyDescent="0.25">
      <c r="A16" s="25"/>
      <c r="B16" s="25"/>
      <c r="C16" s="2"/>
      <c r="D16" s="42" t="s">
        <v>60</v>
      </c>
      <c r="E16" s="43"/>
      <c r="F16" s="43"/>
      <c r="G16" s="44"/>
      <c r="H16" s="19" t="s">
        <v>14</v>
      </c>
      <c r="I16" s="19"/>
      <c r="J16" s="19"/>
      <c r="K16" s="19"/>
      <c r="M16" s="19" t="s">
        <v>109</v>
      </c>
      <c r="N16" s="19"/>
      <c r="P16" s="19" t="s">
        <v>97</v>
      </c>
      <c r="Q16" s="19"/>
      <c r="R16" s="19"/>
      <c r="S16" s="19"/>
      <c r="T16" s="19"/>
    </row>
    <row r="17" spans="1:20" ht="37.5" customHeight="1" x14ac:dyDescent="0.25">
      <c r="A17" s="25"/>
      <c r="B17" s="25"/>
      <c r="C17" s="2"/>
      <c r="D17" s="28" t="s">
        <v>13</v>
      </c>
      <c r="E17" s="28"/>
      <c r="F17" s="28"/>
      <c r="G17" s="4" t="s">
        <v>29</v>
      </c>
      <c r="H17" s="19" t="s">
        <v>21</v>
      </c>
      <c r="I17" s="19"/>
      <c r="J17" s="19"/>
      <c r="K17" s="12" t="s">
        <v>103</v>
      </c>
      <c r="M17" s="19"/>
      <c r="N17" s="19"/>
      <c r="P17" s="10" t="s">
        <v>98</v>
      </c>
      <c r="Q17" s="23" t="s">
        <v>99</v>
      </c>
      <c r="R17" s="23"/>
      <c r="S17" s="23" t="s">
        <v>100</v>
      </c>
      <c r="T17" s="23"/>
    </row>
    <row r="18" spans="1:20" ht="37.5" customHeight="1" x14ac:dyDescent="0.25">
      <c r="A18" s="25"/>
      <c r="B18" s="25"/>
      <c r="C18" s="2"/>
      <c r="D18" s="29" t="s">
        <v>30</v>
      </c>
      <c r="E18" s="29"/>
      <c r="F18" s="29"/>
      <c r="G18" s="6" t="s">
        <v>31</v>
      </c>
      <c r="H18" s="41">
        <v>0.4</v>
      </c>
      <c r="I18" s="41"/>
      <c r="J18" s="41"/>
      <c r="K18" s="13">
        <f>H18*0.5</f>
        <v>0.2</v>
      </c>
      <c r="M18" s="40">
        <f>H18*2</f>
        <v>0.8</v>
      </c>
      <c r="N18" s="39"/>
      <c r="P18" s="11">
        <v>2</v>
      </c>
      <c r="Q18" s="39" t="s">
        <v>101</v>
      </c>
      <c r="R18" s="39"/>
      <c r="S18" s="45" t="s">
        <v>102</v>
      </c>
      <c r="T18" s="45"/>
    </row>
    <row r="19" spans="1:20" ht="37.5" customHeight="1" x14ac:dyDescent="0.25">
      <c r="A19" s="25"/>
      <c r="B19" s="25"/>
      <c r="C19" s="2"/>
      <c r="D19" s="1" t="s">
        <v>104</v>
      </c>
    </row>
    <row r="20" spans="1:20" ht="37.5" customHeight="1" x14ac:dyDescent="0.25"/>
    <row r="21" spans="1:20" ht="37.5" customHeight="1" x14ac:dyDescent="0.25"/>
    <row r="22" spans="1:20" ht="37.5" customHeight="1" x14ac:dyDescent="0.25"/>
    <row r="23" spans="1:20" ht="37.5" customHeight="1" x14ac:dyDescent="0.25"/>
    <row r="24" spans="1:20" ht="37.5" customHeight="1" x14ac:dyDescent="0.25"/>
  </sheetData>
  <sheetProtection sheet="1" objects="1" scenarios="1"/>
  <mergeCells count="39">
    <mergeCell ref="D7:L9"/>
    <mergeCell ref="D11:F11"/>
    <mergeCell ref="D12:F12"/>
    <mergeCell ref="D13:F13"/>
    <mergeCell ref="A19:B19"/>
    <mergeCell ref="A15:B15"/>
    <mergeCell ref="D15:G15"/>
    <mergeCell ref="A16:B16"/>
    <mergeCell ref="A17:B17"/>
    <mergeCell ref="A18:B18"/>
    <mergeCell ref="D17:F17"/>
    <mergeCell ref="D18:F18"/>
    <mergeCell ref="D14:F14"/>
    <mergeCell ref="M18:N18"/>
    <mergeCell ref="H18:J18"/>
    <mergeCell ref="D10:G10"/>
    <mergeCell ref="D16:G16"/>
    <mergeCell ref="S18:T18"/>
    <mergeCell ref="Q17:R17"/>
    <mergeCell ref="Q18:R18"/>
    <mergeCell ref="P10:T10"/>
    <mergeCell ref="S11:T11"/>
    <mergeCell ref="S12:T12"/>
    <mergeCell ref="S13:T13"/>
    <mergeCell ref="S14:T14"/>
    <mergeCell ref="P16:T16"/>
    <mergeCell ref="S17:T17"/>
    <mergeCell ref="Q11:R11"/>
    <mergeCell ref="Q12:R12"/>
    <mergeCell ref="Q13:R13"/>
    <mergeCell ref="Q14:R14"/>
    <mergeCell ref="H10:K10"/>
    <mergeCell ref="H16:K16"/>
    <mergeCell ref="H17:J17"/>
    <mergeCell ref="M12:N12"/>
    <mergeCell ref="M13:N13"/>
    <mergeCell ref="M14:N14"/>
    <mergeCell ref="M10:N11"/>
    <mergeCell ref="M16:N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T108"/>
  <sheetViews>
    <sheetView showGridLines="0" showRowColHeaders="0" workbookViewId="0"/>
  </sheetViews>
  <sheetFormatPr defaultRowHeight="15" x14ac:dyDescent="0.25"/>
  <cols>
    <col min="1" max="16384" width="9.140625" style="1"/>
  </cols>
  <sheetData>
    <row r="4" spans="4:20" ht="18.75" x14ac:dyDescent="0.25">
      <c r="N4" s="3"/>
    </row>
    <row r="5" spans="4:20" ht="18.75" x14ac:dyDescent="0.25">
      <c r="N5" s="3"/>
    </row>
    <row r="7" spans="4:20" x14ac:dyDescent="0.25">
      <c r="D7" s="18" t="s">
        <v>12</v>
      </c>
      <c r="E7" s="18"/>
      <c r="F7" s="18"/>
      <c r="G7" s="18"/>
      <c r="H7" s="18"/>
      <c r="I7" s="18"/>
      <c r="J7" s="18"/>
      <c r="K7" s="18"/>
      <c r="L7" s="18"/>
      <c r="M7" s="18"/>
    </row>
    <row r="8" spans="4:20" x14ac:dyDescent="0.25"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4:20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4:20" ht="37.5" customHeight="1" x14ac:dyDescent="0.25">
      <c r="D10" s="42" t="s">
        <v>59</v>
      </c>
      <c r="E10" s="43"/>
      <c r="F10" s="43"/>
      <c r="G10" s="44"/>
      <c r="H10" s="19" t="s">
        <v>14</v>
      </c>
      <c r="I10" s="19"/>
      <c r="J10" s="19"/>
      <c r="K10" s="19"/>
      <c r="M10" s="19" t="s">
        <v>109</v>
      </c>
      <c r="N10" s="19"/>
      <c r="P10" s="19" t="s">
        <v>97</v>
      </c>
      <c r="Q10" s="19"/>
      <c r="R10" s="19"/>
      <c r="S10" s="19"/>
      <c r="T10" s="19"/>
    </row>
    <row r="11" spans="4:20" ht="37.5" customHeight="1" x14ac:dyDescent="0.25">
      <c r="D11" s="28" t="s">
        <v>13</v>
      </c>
      <c r="E11" s="28"/>
      <c r="F11" s="28"/>
      <c r="G11" s="4" t="s">
        <v>29</v>
      </c>
      <c r="H11" s="14" t="s">
        <v>22</v>
      </c>
      <c r="I11" s="14" t="s">
        <v>23</v>
      </c>
      <c r="J11" s="14" t="s">
        <v>25</v>
      </c>
      <c r="K11" s="12" t="s">
        <v>103</v>
      </c>
      <c r="M11" s="19"/>
      <c r="N11" s="19"/>
      <c r="P11" s="10" t="s">
        <v>98</v>
      </c>
      <c r="Q11" s="23" t="s">
        <v>99</v>
      </c>
      <c r="R11" s="23"/>
      <c r="S11" s="23" t="s">
        <v>100</v>
      </c>
      <c r="T11" s="23"/>
    </row>
    <row r="12" spans="4:20" ht="37.5" customHeight="1" x14ac:dyDescent="0.25">
      <c r="D12" s="29" t="s">
        <v>32</v>
      </c>
      <c r="E12" s="29"/>
      <c r="F12" s="29"/>
      <c r="G12" s="6" t="s">
        <v>44</v>
      </c>
      <c r="H12" s="5">
        <v>0.6</v>
      </c>
      <c r="I12" s="5">
        <v>0.6</v>
      </c>
      <c r="J12" s="5">
        <v>0.6</v>
      </c>
      <c r="K12" s="13">
        <f>J12*0.5</f>
        <v>0.3</v>
      </c>
      <c r="M12" s="40">
        <f>H12*2</f>
        <v>1.2</v>
      </c>
      <c r="N12" s="39"/>
      <c r="P12" s="11">
        <v>2</v>
      </c>
      <c r="Q12" s="39" t="s">
        <v>101</v>
      </c>
      <c r="R12" s="39"/>
      <c r="S12" s="45" t="s">
        <v>102</v>
      </c>
      <c r="T12" s="45"/>
    </row>
    <row r="13" spans="4:20" ht="37.5" customHeight="1" x14ac:dyDescent="0.25">
      <c r="D13" s="29" t="s">
        <v>33</v>
      </c>
      <c r="E13" s="29"/>
      <c r="F13" s="29"/>
      <c r="G13" s="6" t="s">
        <v>45</v>
      </c>
      <c r="H13" s="5">
        <v>0.8</v>
      </c>
      <c r="I13" s="5">
        <v>0.8</v>
      </c>
      <c r="J13" s="5">
        <v>0.8</v>
      </c>
      <c r="K13" s="13">
        <f t="shared" ref="K13:K26" si="0">J13*0.5</f>
        <v>0.4</v>
      </c>
      <c r="M13" s="40">
        <f t="shared" ref="M13:M14" si="1">H13*2</f>
        <v>1.6</v>
      </c>
      <c r="N13" s="39"/>
      <c r="P13" s="11">
        <v>3</v>
      </c>
      <c r="Q13" s="39" t="s">
        <v>101</v>
      </c>
      <c r="R13" s="39"/>
      <c r="S13" s="45" t="s">
        <v>102</v>
      </c>
      <c r="T13" s="45"/>
    </row>
    <row r="14" spans="4:20" ht="37.5" customHeight="1" x14ac:dyDescent="0.25">
      <c r="D14" s="29" t="s">
        <v>17</v>
      </c>
      <c r="E14" s="29"/>
      <c r="F14" s="29"/>
      <c r="G14" s="6" t="s">
        <v>46</v>
      </c>
      <c r="H14" s="5">
        <v>0.7</v>
      </c>
      <c r="I14" s="5">
        <v>0.7</v>
      </c>
      <c r="J14" s="5">
        <v>0.7</v>
      </c>
      <c r="K14" s="13">
        <f t="shared" si="0"/>
        <v>0.35</v>
      </c>
      <c r="M14" s="40">
        <f t="shared" si="1"/>
        <v>1.4</v>
      </c>
      <c r="N14" s="39"/>
      <c r="P14" s="11">
        <v>3</v>
      </c>
      <c r="Q14" s="39" t="s">
        <v>101</v>
      </c>
      <c r="R14" s="39"/>
      <c r="S14" s="45" t="s">
        <v>102</v>
      </c>
      <c r="T14" s="45"/>
    </row>
    <row r="15" spans="4:20" ht="37.5" customHeight="1" x14ac:dyDescent="0.25">
      <c r="D15" s="29" t="s">
        <v>34</v>
      </c>
      <c r="E15" s="29"/>
      <c r="F15" s="29"/>
      <c r="G15" s="6" t="s">
        <v>47</v>
      </c>
      <c r="H15" s="5">
        <v>0.8</v>
      </c>
      <c r="I15" s="5">
        <v>0.8</v>
      </c>
      <c r="J15" s="5">
        <v>0.8</v>
      </c>
      <c r="K15" s="13">
        <f t="shared" si="0"/>
        <v>0.4</v>
      </c>
      <c r="M15" s="40">
        <f t="shared" ref="M15:M18" si="2">H15*2</f>
        <v>1.6</v>
      </c>
      <c r="N15" s="39"/>
      <c r="P15" s="11">
        <v>3</v>
      </c>
      <c r="Q15" s="39" t="s">
        <v>101</v>
      </c>
      <c r="R15" s="39"/>
      <c r="S15" s="45" t="s">
        <v>102</v>
      </c>
      <c r="T15" s="45"/>
    </row>
    <row r="16" spans="4:20" ht="37.5" customHeight="1" x14ac:dyDescent="0.25">
      <c r="D16" s="29" t="s">
        <v>18</v>
      </c>
      <c r="E16" s="29"/>
      <c r="F16" s="29"/>
      <c r="G16" s="6" t="s">
        <v>48</v>
      </c>
      <c r="H16" s="5">
        <v>0.6</v>
      </c>
      <c r="I16" s="5">
        <v>0.6</v>
      </c>
      <c r="J16" s="5">
        <v>0.6</v>
      </c>
      <c r="K16" s="13">
        <f t="shared" si="0"/>
        <v>0.3</v>
      </c>
      <c r="M16" s="40">
        <f t="shared" si="2"/>
        <v>1.2</v>
      </c>
      <c r="N16" s="39"/>
      <c r="P16" s="11">
        <v>2</v>
      </c>
      <c r="Q16" s="39" t="s">
        <v>101</v>
      </c>
      <c r="R16" s="39"/>
      <c r="S16" s="45" t="s">
        <v>102</v>
      </c>
      <c r="T16" s="45"/>
    </row>
    <row r="17" spans="4:20" ht="37.5" customHeight="1" x14ac:dyDescent="0.25">
      <c r="D17" s="29" t="s">
        <v>19</v>
      </c>
      <c r="E17" s="29"/>
      <c r="F17" s="29"/>
      <c r="G17" s="6" t="s">
        <v>49</v>
      </c>
      <c r="H17" s="5">
        <v>0.8</v>
      </c>
      <c r="I17" s="5">
        <v>0.8</v>
      </c>
      <c r="J17" s="5">
        <v>0.8</v>
      </c>
      <c r="K17" s="13">
        <f t="shared" si="0"/>
        <v>0.4</v>
      </c>
      <c r="M17" s="40">
        <f t="shared" si="2"/>
        <v>1.6</v>
      </c>
      <c r="N17" s="39"/>
      <c r="P17" s="11">
        <v>3</v>
      </c>
      <c r="Q17" s="39" t="s">
        <v>101</v>
      </c>
      <c r="R17" s="39"/>
      <c r="S17" s="45" t="s">
        <v>102</v>
      </c>
      <c r="T17" s="45"/>
    </row>
    <row r="18" spans="4:20" ht="37.5" customHeight="1" x14ac:dyDescent="0.25">
      <c r="D18" s="29" t="s">
        <v>35</v>
      </c>
      <c r="E18" s="29"/>
      <c r="F18" s="29"/>
      <c r="G18" s="6" t="s">
        <v>50</v>
      </c>
      <c r="H18" s="5">
        <v>0.6</v>
      </c>
      <c r="I18" s="5">
        <v>0.6</v>
      </c>
      <c r="J18" s="5">
        <v>0.6</v>
      </c>
      <c r="K18" s="13">
        <f t="shared" si="0"/>
        <v>0.3</v>
      </c>
      <c r="M18" s="40">
        <f t="shared" si="2"/>
        <v>1.2</v>
      </c>
      <c r="N18" s="39"/>
      <c r="P18" s="11">
        <v>2</v>
      </c>
      <c r="Q18" s="39" t="s">
        <v>101</v>
      </c>
      <c r="R18" s="39"/>
      <c r="S18" s="45" t="s">
        <v>102</v>
      </c>
      <c r="T18" s="45"/>
    </row>
    <row r="19" spans="4:20" ht="37.5" customHeight="1" x14ac:dyDescent="0.25">
      <c r="D19" s="29" t="s">
        <v>36</v>
      </c>
      <c r="E19" s="29"/>
      <c r="F19" s="29"/>
      <c r="G19" s="6" t="s">
        <v>51</v>
      </c>
      <c r="H19" s="5">
        <v>0.8</v>
      </c>
      <c r="I19" s="5">
        <v>0.8</v>
      </c>
      <c r="J19" s="5">
        <v>0.8</v>
      </c>
      <c r="K19" s="13">
        <f t="shared" si="0"/>
        <v>0.4</v>
      </c>
      <c r="M19" s="40">
        <f t="shared" ref="M19:M26" si="3">H19*2</f>
        <v>1.6</v>
      </c>
      <c r="N19" s="39"/>
      <c r="P19" s="11">
        <v>3</v>
      </c>
      <c r="Q19" s="39" t="s">
        <v>101</v>
      </c>
      <c r="R19" s="39"/>
      <c r="S19" s="45" t="s">
        <v>102</v>
      </c>
      <c r="T19" s="45"/>
    </row>
    <row r="20" spans="4:20" ht="37.5" customHeight="1" x14ac:dyDescent="0.25">
      <c r="D20" s="29" t="s">
        <v>37</v>
      </c>
      <c r="E20" s="29"/>
      <c r="F20" s="29"/>
      <c r="G20" s="6" t="s">
        <v>52</v>
      </c>
      <c r="H20" s="5">
        <v>0.6</v>
      </c>
      <c r="I20" s="5">
        <v>0.6</v>
      </c>
      <c r="J20" s="5">
        <v>0.6</v>
      </c>
      <c r="K20" s="13">
        <f t="shared" si="0"/>
        <v>0.3</v>
      </c>
      <c r="M20" s="40">
        <f t="shared" si="3"/>
        <v>1.2</v>
      </c>
      <c r="N20" s="39"/>
      <c r="P20" s="11">
        <v>2</v>
      </c>
      <c r="Q20" s="39" t="s">
        <v>101</v>
      </c>
      <c r="R20" s="39"/>
      <c r="S20" s="45" t="s">
        <v>102</v>
      </c>
      <c r="T20" s="45"/>
    </row>
    <row r="21" spans="4:20" ht="37.5" customHeight="1" x14ac:dyDescent="0.25">
      <c r="D21" s="29" t="s">
        <v>38</v>
      </c>
      <c r="E21" s="29"/>
      <c r="F21" s="29"/>
      <c r="G21" s="6" t="s">
        <v>53</v>
      </c>
      <c r="H21" s="5">
        <v>0.8</v>
      </c>
      <c r="I21" s="5">
        <v>0.8</v>
      </c>
      <c r="J21" s="5">
        <v>0.8</v>
      </c>
      <c r="K21" s="13">
        <f t="shared" si="0"/>
        <v>0.4</v>
      </c>
      <c r="M21" s="40">
        <f t="shared" si="3"/>
        <v>1.6</v>
      </c>
      <c r="N21" s="39"/>
      <c r="P21" s="11">
        <v>3</v>
      </c>
      <c r="Q21" s="39" t="s">
        <v>101</v>
      </c>
      <c r="R21" s="39"/>
      <c r="S21" s="45" t="s">
        <v>102</v>
      </c>
      <c r="T21" s="45"/>
    </row>
    <row r="22" spans="4:20" ht="37.5" customHeight="1" x14ac:dyDescent="0.25">
      <c r="D22" s="29" t="s">
        <v>39</v>
      </c>
      <c r="E22" s="29"/>
      <c r="F22" s="29"/>
      <c r="G22" s="6" t="s">
        <v>54</v>
      </c>
      <c r="H22" s="5">
        <v>0.6</v>
      </c>
      <c r="I22" s="5">
        <v>0.6</v>
      </c>
      <c r="J22" s="5">
        <v>0.6</v>
      </c>
      <c r="K22" s="13">
        <f t="shared" si="0"/>
        <v>0.3</v>
      </c>
      <c r="M22" s="40">
        <f t="shared" si="3"/>
        <v>1.2</v>
      </c>
      <c r="N22" s="39"/>
      <c r="P22" s="11">
        <v>2</v>
      </c>
      <c r="Q22" s="39" t="s">
        <v>101</v>
      </c>
      <c r="R22" s="39"/>
      <c r="S22" s="45" t="s">
        <v>102</v>
      </c>
      <c r="T22" s="45"/>
    </row>
    <row r="23" spans="4:20" ht="37.5" customHeight="1" x14ac:dyDescent="0.25">
      <c r="D23" s="29" t="s">
        <v>40</v>
      </c>
      <c r="E23" s="29"/>
      <c r="F23" s="29"/>
      <c r="G23" s="6" t="s">
        <v>55</v>
      </c>
      <c r="H23" s="5">
        <v>0.8</v>
      </c>
      <c r="I23" s="5">
        <v>0.8</v>
      </c>
      <c r="J23" s="5">
        <v>0.8</v>
      </c>
      <c r="K23" s="13">
        <f t="shared" si="0"/>
        <v>0.4</v>
      </c>
      <c r="M23" s="40">
        <f t="shared" si="3"/>
        <v>1.6</v>
      </c>
      <c r="N23" s="39"/>
      <c r="P23" s="11">
        <v>3</v>
      </c>
      <c r="Q23" s="39" t="s">
        <v>101</v>
      </c>
      <c r="R23" s="39"/>
      <c r="S23" s="45" t="s">
        <v>102</v>
      </c>
      <c r="T23" s="45"/>
    </row>
    <row r="24" spans="4:20" ht="37.5" customHeight="1" x14ac:dyDescent="0.25">
      <c r="D24" s="29" t="s">
        <v>41</v>
      </c>
      <c r="E24" s="29"/>
      <c r="F24" s="29"/>
      <c r="G24" s="6" t="s">
        <v>56</v>
      </c>
      <c r="H24" s="5">
        <v>0.6</v>
      </c>
      <c r="I24" s="5">
        <v>0.6</v>
      </c>
      <c r="J24" s="5">
        <v>0.6</v>
      </c>
      <c r="K24" s="13">
        <f t="shared" si="0"/>
        <v>0.3</v>
      </c>
      <c r="M24" s="40">
        <f t="shared" si="3"/>
        <v>1.2</v>
      </c>
      <c r="N24" s="39"/>
      <c r="P24" s="11">
        <v>2</v>
      </c>
      <c r="Q24" s="39" t="s">
        <v>101</v>
      </c>
      <c r="R24" s="39"/>
      <c r="S24" s="45" t="s">
        <v>102</v>
      </c>
      <c r="T24" s="45"/>
    </row>
    <row r="25" spans="4:20" ht="37.5" customHeight="1" x14ac:dyDescent="0.25">
      <c r="D25" s="29" t="s">
        <v>42</v>
      </c>
      <c r="E25" s="29"/>
      <c r="F25" s="29"/>
      <c r="G25" s="6" t="s">
        <v>57</v>
      </c>
      <c r="H25" s="5">
        <v>0.6</v>
      </c>
      <c r="I25" s="5">
        <v>0.6</v>
      </c>
      <c r="J25" s="5">
        <v>0.6</v>
      </c>
      <c r="K25" s="13">
        <f t="shared" si="0"/>
        <v>0.3</v>
      </c>
      <c r="M25" s="40">
        <f t="shared" si="3"/>
        <v>1.2</v>
      </c>
      <c r="N25" s="39"/>
      <c r="P25" s="11">
        <v>2</v>
      </c>
      <c r="Q25" s="39" t="s">
        <v>101</v>
      </c>
      <c r="R25" s="39"/>
      <c r="S25" s="45" t="s">
        <v>102</v>
      </c>
      <c r="T25" s="45"/>
    </row>
    <row r="26" spans="4:20" ht="37.5" customHeight="1" x14ac:dyDescent="0.25">
      <c r="D26" s="29" t="s">
        <v>43</v>
      </c>
      <c r="E26" s="29"/>
      <c r="F26" s="29"/>
      <c r="G26" s="6" t="s">
        <v>58</v>
      </c>
      <c r="H26" s="5">
        <v>0.6</v>
      </c>
      <c r="I26" s="5">
        <v>0.6</v>
      </c>
      <c r="J26" s="5">
        <v>0.6</v>
      </c>
      <c r="K26" s="13">
        <f t="shared" si="0"/>
        <v>0.3</v>
      </c>
      <c r="M26" s="40">
        <f t="shared" si="3"/>
        <v>1.2</v>
      </c>
      <c r="N26" s="39"/>
      <c r="P26" s="11">
        <v>2</v>
      </c>
      <c r="Q26" s="39" t="s">
        <v>101</v>
      </c>
      <c r="R26" s="39"/>
      <c r="S26" s="45" t="s">
        <v>102</v>
      </c>
      <c r="T26" s="45"/>
    </row>
    <row r="27" spans="4:20" ht="37.5" customHeight="1" x14ac:dyDescent="0.25"/>
    <row r="28" spans="4:20" ht="37.5" customHeight="1" x14ac:dyDescent="0.25">
      <c r="D28" s="42" t="s">
        <v>20</v>
      </c>
      <c r="E28" s="43"/>
      <c r="F28" s="43"/>
      <c r="G28" s="44"/>
      <c r="H28" s="19" t="s">
        <v>14</v>
      </c>
      <c r="I28" s="19"/>
      <c r="J28" s="19"/>
      <c r="K28" s="19"/>
      <c r="L28" s="7"/>
      <c r="M28" s="19" t="s">
        <v>109</v>
      </c>
      <c r="N28" s="19"/>
      <c r="P28" s="19" t="s">
        <v>97</v>
      </c>
      <c r="Q28" s="19"/>
      <c r="R28" s="19"/>
      <c r="S28" s="19"/>
      <c r="T28" s="19"/>
    </row>
    <row r="29" spans="4:20" ht="37.5" customHeight="1" x14ac:dyDescent="0.25">
      <c r="D29" s="28" t="s">
        <v>13</v>
      </c>
      <c r="E29" s="28"/>
      <c r="F29" s="28"/>
      <c r="G29" s="4" t="s">
        <v>29</v>
      </c>
      <c r="H29" s="19" t="s">
        <v>61</v>
      </c>
      <c r="I29" s="19"/>
      <c r="J29" s="19"/>
      <c r="K29" s="12" t="s">
        <v>103</v>
      </c>
      <c r="L29" s="8"/>
      <c r="M29" s="19"/>
      <c r="N29" s="19"/>
      <c r="P29" s="10" t="s">
        <v>98</v>
      </c>
      <c r="Q29" s="23" t="s">
        <v>99</v>
      </c>
      <c r="R29" s="23"/>
      <c r="S29" s="23" t="s">
        <v>100</v>
      </c>
      <c r="T29" s="23"/>
    </row>
    <row r="30" spans="4:20" ht="37.5" customHeight="1" x14ac:dyDescent="0.25">
      <c r="D30" s="29" t="s">
        <v>62</v>
      </c>
      <c r="E30" s="29"/>
      <c r="F30" s="29"/>
      <c r="G30" s="6" t="s">
        <v>68</v>
      </c>
      <c r="H30" s="41">
        <v>0.8</v>
      </c>
      <c r="I30" s="41"/>
      <c r="J30" s="41"/>
      <c r="K30" s="13">
        <f>H30*0.5</f>
        <v>0.4</v>
      </c>
      <c r="L30" s="9"/>
      <c r="M30" s="40">
        <f>H30*2</f>
        <v>1.6</v>
      </c>
      <c r="N30" s="39"/>
      <c r="P30" s="11">
        <v>2</v>
      </c>
      <c r="Q30" s="39" t="s">
        <v>101</v>
      </c>
      <c r="R30" s="39"/>
      <c r="S30" s="45" t="s">
        <v>102</v>
      </c>
      <c r="T30" s="45"/>
    </row>
    <row r="31" spans="4:20" ht="37.5" customHeight="1" x14ac:dyDescent="0.25">
      <c r="D31" s="29" t="s">
        <v>69</v>
      </c>
      <c r="E31" s="29"/>
      <c r="F31" s="29"/>
      <c r="G31" s="6" t="s">
        <v>70</v>
      </c>
      <c r="H31" s="41">
        <v>0.8</v>
      </c>
      <c r="I31" s="41"/>
      <c r="J31" s="41"/>
      <c r="K31" s="13">
        <f t="shared" ref="K31:K36" si="4">H31*0.5</f>
        <v>0.4</v>
      </c>
      <c r="L31" s="9"/>
      <c r="M31" s="40">
        <f>H31*2</f>
        <v>1.6</v>
      </c>
      <c r="N31" s="39"/>
      <c r="P31" s="11">
        <v>2</v>
      </c>
      <c r="Q31" s="39" t="s">
        <v>101</v>
      </c>
      <c r="R31" s="39"/>
      <c r="S31" s="45" t="s">
        <v>102</v>
      </c>
      <c r="T31" s="45"/>
    </row>
    <row r="32" spans="4:20" ht="37.5" customHeight="1" x14ac:dyDescent="0.25">
      <c r="D32" s="29" t="s">
        <v>63</v>
      </c>
      <c r="E32" s="29"/>
      <c r="F32" s="29"/>
      <c r="G32" s="6" t="s">
        <v>71</v>
      </c>
      <c r="H32" s="41">
        <v>0.8</v>
      </c>
      <c r="I32" s="41"/>
      <c r="J32" s="41"/>
      <c r="K32" s="13">
        <f t="shared" si="4"/>
        <v>0.4</v>
      </c>
      <c r="M32" s="40">
        <f t="shared" ref="M32:M36" si="5">H32*2</f>
        <v>1.6</v>
      </c>
      <c r="N32" s="39"/>
      <c r="P32" s="11">
        <v>2</v>
      </c>
      <c r="Q32" s="39" t="s">
        <v>101</v>
      </c>
      <c r="R32" s="39"/>
      <c r="S32" s="45" t="s">
        <v>102</v>
      </c>
      <c r="T32" s="45"/>
    </row>
    <row r="33" spans="4:20" ht="37.5" customHeight="1" x14ac:dyDescent="0.25">
      <c r="D33" s="29" t="s">
        <v>64</v>
      </c>
      <c r="E33" s="29"/>
      <c r="F33" s="29"/>
      <c r="G33" s="6" t="s">
        <v>72</v>
      </c>
      <c r="H33" s="41">
        <v>0.8</v>
      </c>
      <c r="I33" s="41"/>
      <c r="J33" s="41"/>
      <c r="K33" s="13">
        <f t="shared" si="4"/>
        <v>0.4</v>
      </c>
      <c r="M33" s="40">
        <f t="shared" si="5"/>
        <v>1.6</v>
      </c>
      <c r="N33" s="39"/>
      <c r="P33" s="11">
        <v>2</v>
      </c>
      <c r="Q33" s="39" t="s">
        <v>101</v>
      </c>
      <c r="R33" s="39"/>
      <c r="S33" s="45" t="s">
        <v>102</v>
      </c>
      <c r="T33" s="45"/>
    </row>
    <row r="34" spans="4:20" ht="37.5" customHeight="1" x14ac:dyDescent="0.25">
      <c r="D34" s="29" t="s">
        <v>65</v>
      </c>
      <c r="E34" s="29"/>
      <c r="F34" s="29"/>
      <c r="G34" s="6" t="s">
        <v>73</v>
      </c>
      <c r="H34" s="41">
        <v>0.8</v>
      </c>
      <c r="I34" s="41"/>
      <c r="J34" s="41"/>
      <c r="K34" s="13">
        <f t="shared" si="4"/>
        <v>0.4</v>
      </c>
      <c r="M34" s="40">
        <f t="shared" si="5"/>
        <v>1.6</v>
      </c>
      <c r="N34" s="39"/>
      <c r="P34" s="11">
        <v>2</v>
      </c>
      <c r="Q34" s="39" t="s">
        <v>101</v>
      </c>
      <c r="R34" s="39"/>
      <c r="S34" s="45" t="s">
        <v>102</v>
      </c>
      <c r="T34" s="45"/>
    </row>
    <row r="35" spans="4:20" ht="37.5" customHeight="1" x14ac:dyDescent="0.25">
      <c r="D35" s="29" t="s">
        <v>66</v>
      </c>
      <c r="E35" s="29"/>
      <c r="F35" s="29"/>
      <c r="G35" s="6" t="s">
        <v>74</v>
      </c>
      <c r="H35" s="41">
        <v>0.8</v>
      </c>
      <c r="I35" s="41"/>
      <c r="J35" s="41"/>
      <c r="K35" s="13">
        <f t="shared" si="4"/>
        <v>0.4</v>
      </c>
      <c r="M35" s="40">
        <f t="shared" si="5"/>
        <v>1.6</v>
      </c>
      <c r="N35" s="39"/>
      <c r="P35" s="11">
        <v>2</v>
      </c>
      <c r="Q35" s="39" t="s">
        <v>101</v>
      </c>
      <c r="R35" s="39"/>
      <c r="S35" s="45" t="s">
        <v>102</v>
      </c>
      <c r="T35" s="45"/>
    </row>
    <row r="36" spans="4:20" ht="37.5" customHeight="1" x14ac:dyDescent="0.25">
      <c r="D36" s="29" t="s">
        <v>67</v>
      </c>
      <c r="E36" s="29"/>
      <c r="F36" s="29"/>
      <c r="G36" s="6" t="s">
        <v>75</v>
      </c>
      <c r="H36" s="41">
        <v>0.8</v>
      </c>
      <c r="I36" s="41"/>
      <c r="J36" s="41"/>
      <c r="K36" s="13">
        <f t="shared" si="4"/>
        <v>0.4</v>
      </c>
      <c r="M36" s="40">
        <f t="shared" si="5"/>
        <v>1.6</v>
      </c>
      <c r="N36" s="39"/>
      <c r="P36" s="11">
        <v>2</v>
      </c>
      <c r="Q36" s="39" t="s">
        <v>101</v>
      </c>
      <c r="R36" s="39"/>
      <c r="S36" s="45" t="s">
        <v>102</v>
      </c>
      <c r="T36" s="45"/>
    </row>
    <row r="37" spans="4:20" ht="37.5" customHeight="1" x14ac:dyDescent="0.25">
      <c r="D37" s="1" t="s">
        <v>104</v>
      </c>
    </row>
    <row r="38" spans="4:20" ht="37.5" customHeight="1" x14ac:dyDescent="0.25"/>
    <row r="39" spans="4:20" ht="37.5" customHeight="1" x14ac:dyDescent="0.25"/>
    <row r="40" spans="4:20" ht="37.5" customHeight="1" x14ac:dyDescent="0.25"/>
    <row r="41" spans="4:20" ht="37.5" customHeight="1" x14ac:dyDescent="0.25"/>
    <row r="42" spans="4:20" ht="37.5" customHeight="1" x14ac:dyDescent="0.25"/>
    <row r="43" spans="4:20" ht="37.5" customHeight="1" x14ac:dyDescent="0.25"/>
    <row r="44" spans="4:20" ht="37.5" customHeight="1" x14ac:dyDescent="0.25"/>
    <row r="45" spans="4:20" ht="37.5" customHeight="1" x14ac:dyDescent="0.25"/>
    <row r="46" spans="4:20" ht="37.5" customHeight="1" x14ac:dyDescent="0.25"/>
    <row r="47" spans="4:20" ht="37.5" customHeight="1" x14ac:dyDescent="0.25"/>
    <row r="48" spans="4:20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  <row r="80" ht="37.5" customHeight="1" x14ac:dyDescent="0.25"/>
    <row r="81" ht="37.5" customHeight="1" x14ac:dyDescent="0.25"/>
    <row r="82" ht="37.5" customHeight="1" x14ac:dyDescent="0.25"/>
    <row r="83" ht="37.5" customHeight="1" x14ac:dyDescent="0.25"/>
    <row r="84" ht="37.5" customHeight="1" x14ac:dyDescent="0.25"/>
    <row r="85" ht="37.5" customHeight="1" x14ac:dyDescent="0.25"/>
    <row r="86" ht="37.5" customHeight="1" x14ac:dyDescent="0.25"/>
    <row r="87" ht="37.5" customHeight="1" x14ac:dyDescent="0.25"/>
    <row r="88" ht="37.5" customHeight="1" x14ac:dyDescent="0.25"/>
    <row r="89" ht="37.5" customHeight="1" x14ac:dyDescent="0.25"/>
    <row r="90" ht="37.5" customHeight="1" x14ac:dyDescent="0.25"/>
    <row r="91" ht="37.5" customHeight="1" x14ac:dyDescent="0.25"/>
    <row r="92" ht="37.5" customHeight="1" x14ac:dyDescent="0.25"/>
    <row r="93" ht="37.5" customHeight="1" x14ac:dyDescent="0.25"/>
    <row r="94" ht="37.5" customHeight="1" x14ac:dyDescent="0.25"/>
    <row r="95" ht="37.5" customHeight="1" x14ac:dyDescent="0.25"/>
    <row r="96" ht="37.5" customHeight="1" x14ac:dyDescent="0.25"/>
    <row r="97" ht="37.5" customHeight="1" x14ac:dyDescent="0.25"/>
    <row r="98" ht="37.5" customHeight="1" x14ac:dyDescent="0.25"/>
    <row r="99" ht="37.5" customHeight="1" x14ac:dyDescent="0.25"/>
    <row r="100" ht="37.5" customHeight="1" x14ac:dyDescent="0.25"/>
    <row r="101" ht="37.5" customHeight="1" x14ac:dyDescent="0.25"/>
    <row r="102" ht="37.5" customHeight="1" x14ac:dyDescent="0.25"/>
    <row r="103" ht="37.5" customHeight="1" x14ac:dyDescent="0.25"/>
    <row r="104" ht="37.5" customHeight="1" x14ac:dyDescent="0.25"/>
    <row r="105" ht="37.5" customHeight="1" x14ac:dyDescent="0.25"/>
    <row r="106" ht="37.5" customHeight="1" x14ac:dyDescent="0.25"/>
    <row r="107" ht="37.5" customHeight="1" x14ac:dyDescent="0.25"/>
    <row r="108" ht="37.5" customHeight="1" x14ac:dyDescent="0.25"/>
  </sheetData>
  <sheetProtection sheet="1" objects="1" scenarios="1"/>
  <mergeCells count="111">
    <mergeCell ref="D7:M9"/>
    <mergeCell ref="M10:N11"/>
    <mergeCell ref="D11:F11"/>
    <mergeCell ref="D12:F12"/>
    <mergeCell ref="M12:N12"/>
    <mergeCell ref="D10:G10"/>
    <mergeCell ref="D28:G28"/>
    <mergeCell ref="M28:N29"/>
    <mergeCell ref="D29:F29"/>
    <mergeCell ref="H29:J29"/>
    <mergeCell ref="D22:F22"/>
    <mergeCell ref="M22:N22"/>
    <mergeCell ref="D23:F23"/>
    <mergeCell ref="M23:N23"/>
    <mergeCell ref="D24:F24"/>
    <mergeCell ref="M24:N24"/>
    <mergeCell ref="D19:F19"/>
    <mergeCell ref="M19:N19"/>
    <mergeCell ref="D20:F20"/>
    <mergeCell ref="M20:N20"/>
    <mergeCell ref="D21:F21"/>
    <mergeCell ref="M21:N21"/>
    <mergeCell ref="M16:N16"/>
    <mergeCell ref="D17:F17"/>
    <mergeCell ref="M17:N17"/>
    <mergeCell ref="D18:F18"/>
    <mergeCell ref="M18:N18"/>
    <mergeCell ref="P10:T10"/>
    <mergeCell ref="Q11:R11"/>
    <mergeCell ref="S11:T11"/>
    <mergeCell ref="Q12:R12"/>
    <mergeCell ref="S12:T12"/>
    <mergeCell ref="Q13:R13"/>
    <mergeCell ref="S13:T13"/>
    <mergeCell ref="Q14:R14"/>
    <mergeCell ref="S14:T14"/>
    <mergeCell ref="Q15:R15"/>
    <mergeCell ref="S15:T15"/>
    <mergeCell ref="H10:K10"/>
    <mergeCell ref="D36:F36"/>
    <mergeCell ref="H32:J32"/>
    <mergeCell ref="H33:J33"/>
    <mergeCell ref="H34:J34"/>
    <mergeCell ref="H35:J35"/>
    <mergeCell ref="H36:J36"/>
    <mergeCell ref="D30:F30"/>
    <mergeCell ref="H30:J30"/>
    <mergeCell ref="D16:F16"/>
    <mergeCell ref="M35:N35"/>
    <mergeCell ref="M36:N36"/>
    <mergeCell ref="D31:F31"/>
    <mergeCell ref="H31:J31"/>
    <mergeCell ref="M31:N31"/>
    <mergeCell ref="M26:N26"/>
    <mergeCell ref="D13:F13"/>
    <mergeCell ref="M13:N13"/>
    <mergeCell ref="D14:F14"/>
    <mergeCell ref="M14:N14"/>
    <mergeCell ref="D15:F15"/>
    <mergeCell ref="M15:N15"/>
    <mergeCell ref="H28:K28"/>
    <mergeCell ref="M30:N30"/>
    <mergeCell ref="D32:F32"/>
    <mergeCell ref="D33:F33"/>
    <mergeCell ref="D34:F34"/>
    <mergeCell ref="M32:N32"/>
    <mergeCell ref="M33:N33"/>
    <mergeCell ref="M34:N34"/>
    <mergeCell ref="D25:F25"/>
    <mergeCell ref="M25:N25"/>
    <mergeCell ref="D26:F26"/>
    <mergeCell ref="D35:F35"/>
    <mergeCell ref="Q19:R19"/>
    <mergeCell ref="S19:T19"/>
    <mergeCell ref="Q20:R20"/>
    <mergeCell ref="S20:T20"/>
    <mergeCell ref="Q21:R21"/>
    <mergeCell ref="S21:T21"/>
    <mergeCell ref="Q16:R16"/>
    <mergeCell ref="S16:T16"/>
    <mergeCell ref="Q17:R17"/>
    <mergeCell ref="S17:T17"/>
    <mergeCell ref="Q18:R18"/>
    <mergeCell ref="S18:T18"/>
    <mergeCell ref="Q25:R25"/>
    <mergeCell ref="S25:T25"/>
    <mergeCell ref="Q26:R26"/>
    <mergeCell ref="S26:T26"/>
    <mergeCell ref="P28:T28"/>
    <mergeCell ref="Q29:R29"/>
    <mergeCell ref="S29:T29"/>
    <mergeCell ref="Q22:R22"/>
    <mergeCell ref="S22:T22"/>
    <mergeCell ref="Q23:R23"/>
    <mergeCell ref="S23:T23"/>
    <mergeCell ref="Q24:R24"/>
    <mergeCell ref="S24:T24"/>
    <mergeCell ref="Q36:R36"/>
    <mergeCell ref="S36:T36"/>
    <mergeCell ref="Q33:R33"/>
    <mergeCell ref="S33:T33"/>
    <mergeCell ref="Q34:R34"/>
    <mergeCell ref="S34:T34"/>
    <mergeCell ref="Q35:R35"/>
    <mergeCell ref="S35:T35"/>
    <mergeCell ref="Q30:R30"/>
    <mergeCell ref="S30:T30"/>
    <mergeCell ref="Q31:R31"/>
    <mergeCell ref="S31:T31"/>
    <mergeCell ref="Q32:R32"/>
    <mergeCell ref="S32:T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U96"/>
  <sheetViews>
    <sheetView showGridLines="0" showRowColHeaders="0" workbookViewId="0"/>
  </sheetViews>
  <sheetFormatPr defaultRowHeight="15" x14ac:dyDescent="0.25"/>
  <cols>
    <col min="1" max="16384" width="9.140625" style="1"/>
  </cols>
  <sheetData>
    <row r="4" spans="4:21" ht="18.75" x14ac:dyDescent="0.25">
      <c r="N4" s="3"/>
    </row>
    <row r="5" spans="4:21" ht="18.75" x14ac:dyDescent="0.25">
      <c r="N5" s="3"/>
    </row>
    <row r="7" spans="4:21" x14ac:dyDescent="0.25">
      <c r="D7" s="18" t="s">
        <v>12</v>
      </c>
      <c r="E7" s="18"/>
      <c r="F7" s="18"/>
      <c r="G7" s="18"/>
      <c r="H7" s="18"/>
      <c r="I7" s="18"/>
      <c r="J7" s="18"/>
      <c r="K7" s="18"/>
      <c r="L7" s="18"/>
      <c r="M7" s="18"/>
    </row>
    <row r="8" spans="4:21" x14ac:dyDescent="0.25"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4:21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4:21" ht="37.5" customHeight="1" x14ac:dyDescent="0.25">
      <c r="D10" s="42" t="s">
        <v>59</v>
      </c>
      <c r="E10" s="43"/>
      <c r="F10" s="43"/>
      <c r="G10" s="44"/>
      <c r="H10" s="19" t="s">
        <v>14</v>
      </c>
      <c r="I10" s="19"/>
      <c r="J10" s="19"/>
      <c r="K10" s="19"/>
      <c r="L10" s="19"/>
      <c r="N10" s="19" t="s">
        <v>109</v>
      </c>
      <c r="O10" s="19"/>
      <c r="Q10" s="19" t="s">
        <v>97</v>
      </c>
      <c r="R10" s="19"/>
      <c r="S10" s="19"/>
      <c r="T10" s="19"/>
      <c r="U10" s="19"/>
    </row>
    <row r="11" spans="4:21" ht="37.5" customHeight="1" x14ac:dyDescent="0.25">
      <c r="D11" s="28" t="s">
        <v>13</v>
      </c>
      <c r="E11" s="28"/>
      <c r="F11" s="28"/>
      <c r="G11" s="4" t="s">
        <v>29</v>
      </c>
      <c r="H11" s="14" t="s">
        <v>22</v>
      </c>
      <c r="I11" s="14" t="s">
        <v>23</v>
      </c>
      <c r="J11" s="14" t="s">
        <v>24</v>
      </c>
      <c r="K11" s="14" t="s">
        <v>25</v>
      </c>
      <c r="L11" s="12" t="s">
        <v>103</v>
      </c>
      <c r="N11" s="19"/>
      <c r="O11" s="19"/>
      <c r="Q11" s="10" t="s">
        <v>98</v>
      </c>
      <c r="R11" s="23" t="s">
        <v>99</v>
      </c>
      <c r="S11" s="23"/>
      <c r="T11" s="23" t="s">
        <v>100</v>
      </c>
      <c r="U11" s="23"/>
    </row>
    <row r="12" spans="4:21" ht="37.5" customHeight="1" x14ac:dyDescent="0.25">
      <c r="D12" s="33" t="s">
        <v>111</v>
      </c>
      <c r="E12" s="34"/>
      <c r="F12" s="35"/>
      <c r="G12" s="17" t="s">
        <v>110</v>
      </c>
      <c r="H12" s="5">
        <v>0.3</v>
      </c>
      <c r="I12" s="5">
        <v>0.3</v>
      </c>
      <c r="J12" s="5">
        <v>0.3</v>
      </c>
      <c r="K12" s="5">
        <v>0.3</v>
      </c>
      <c r="L12" s="13">
        <f>K12*0.5</f>
        <v>0.15</v>
      </c>
      <c r="N12" s="40">
        <f>H12*2</f>
        <v>0.6</v>
      </c>
      <c r="O12" s="39"/>
      <c r="Q12" s="11">
        <v>2</v>
      </c>
      <c r="R12" s="39" t="s">
        <v>101</v>
      </c>
      <c r="S12" s="39"/>
      <c r="T12" s="45" t="s">
        <v>102</v>
      </c>
      <c r="U12" s="45"/>
    </row>
    <row r="13" spans="4:21" ht="37.5" customHeight="1" x14ac:dyDescent="0.25">
      <c r="D13" s="33" t="s">
        <v>83</v>
      </c>
      <c r="E13" s="34"/>
      <c r="F13" s="35"/>
      <c r="G13" s="17" t="s">
        <v>88</v>
      </c>
      <c r="H13" s="5">
        <v>0.3</v>
      </c>
      <c r="I13" s="5">
        <v>0.3</v>
      </c>
      <c r="J13" s="5">
        <v>0.3</v>
      </c>
      <c r="K13" s="5">
        <v>0.3</v>
      </c>
      <c r="L13" s="13">
        <f t="shared" ref="L13:L16" si="0">K13*0.5</f>
        <v>0.15</v>
      </c>
      <c r="N13" s="40">
        <f t="shared" ref="N13:N16" si="1">H13*2</f>
        <v>0.6</v>
      </c>
      <c r="O13" s="39"/>
      <c r="Q13" s="11">
        <v>2</v>
      </c>
      <c r="R13" s="39" t="s">
        <v>101</v>
      </c>
      <c r="S13" s="39"/>
      <c r="T13" s="45" t="s">
        <v>102</v>
      </c>
      <c r="U13" s="45"/>
    </row>
    <row r="14" spans="4:21" ht="37.5" customHeight="1" x14ac:dyDescent="0.25">
      <c r="D14" s="33" t="s">
        <v>80</v>
      </c>
      <c r="E14" s="34"/>
      <c r="F14" s="35"/>
      <c r="G14" s="17" t="s">
        <v>85</v>
      </c>
      <c r="H14" s="5">
        <v>0.3</v>
      </c>
      <c r="I14" s="5">
        <v>0.3</v>
      </c>
      <c r="J14" s="5">
        <v>0.3</v>
      </c>
      <c r="K14" s="5">
        <v>0.3</v>
      </c>
      <c r="L14" s="13">
        <f t="shared" si="0"/>
        <v>0.15</v>
      </c>
      <c r="N14" s="40">
        <f t="shared" si="1"/>
        <v>0.6</v>
      </c>
      <c r="O14" s="39"/>
      <c r="Q14" s="11">
        <v>1.5</v>
      </c>
      <c r="R14" s="39" t="s">
        <v>101</v>
      </c>
      <c r="S14" s="39"/>
      <c r="T14" s="45" t="s">
        <v>102</v>
      </c>
      <c r="U14" s="45"/>
    </row>
    <row r="15" spans="4:21" ht="37.5" customHeight="1" x14ac:dyDescent="0.25">
      <c r="D15" s="33" t="s">
        <v>82</v>
      </c>
      <c r="E15" s="34"/>
      <c r="F15" s="35"/>
      <c r="G15" s="17" t="s">
        <v>87</v>
      </c>
      <c r="H15" s="5">
        <v>0.3</v>
      </c>
      <c r="I15" s="5">
        <v>0.3</v>
      </c>
      <c r="J15" s="5">
        <v>0.3</v>
      </c>
      <c r="K15" s="5">
        <v>0.3</v>
      </c>
      <c r="L15" s="13">
        <f t="shared" si="0"/>
        <v>0.15</v>
      </c>
      <c r="N15" s="40">
        <f t="shared" si="1"/>
        <v>0.6</v>
      </c>
      <c r="O15" s="39"/>
      <c r="Q15" s="11">
        <v>2</v>
      </c>
      <c r="R15" s="39" t="s">
        <v>101</v>
      </c>
      <c r="S15" s="39"/>
      <c r="T15" s="45" t="s">
        <v>102</v>
      </c>
      <c r="U15" s="45"/>
    </row>
    <row r="16" spans="4:21" ht="37.5" customHeight="1" x14ac:dyDescent="0.25">
      <c r="D16" s="33" t="s">
        <v>81</v>
      </c>
      <c r="E16" s="34"/>
      <c r="F16" s="35"/>
      <c r="G16" s="17" t="s">
        <v>86</v>
      </c>
      <c r="H16" s="5">
        <v>0.3</v>
      </c>
      <c r="I16" s="5">
        <v>0.3</v>
      </c>
      <c r="J16" s="5">
        <v>0.3</v>
      </c>
      <c r="K16" s="5">
        <v>0.3</v>
      </c>
      <c r="L16" s="13">
        <f t="shared" si="0"/>
        <v>0.15</v>
      </c>
      <c r="N16" s="40">
        <f t="shared" si="1"/>
        <v>0.6</v>
      </c>
      <c r="O16" s="39"/>
      <c r="Q16" s="11">
        <v>2</v>
      </c>
      <c r="R16" s="39" t="s">
        <v>101</v>
      </c>
      <c r="S16" s="39"/>
      <c r="T16" s="45" t="s">
        <v>102</v>
      </c>
      <c r="U16" s="45"/>
    </row>
    <row r="17" spans="4:21" ht="37.5" customHeight="1" x14ac:dyDescent="0.25">
      <c r="D17" s="33" t="s">
        <v>84</v>
      </c>
      <c r="E17" s="34"/>
      <c r="F17" s="35"/>
      <c r="G17" s="17" t="s">
        <v>89</v>
      </c>
      <c r="H17" s="16">
        <v>0.3</v>
      </c>
      <c r="I17" s="16">
        <v>0.3</v>
      </c>
      <c r="J17" s="16">
        <v>0.3</v>
      </c>
      <c r="K17" s="16">
        <v>0.3</v>
      </c>
      <c r="L17" s="16">
        <f t="shared" ref="L17" si="2">K17*0.5</f>
        <v>0.15</v>
      </c>
      <c r="N17" s="40">
        <f t="shared" ref="N17" si="3">H17*2</f>
        <v>0.6</v>
      </c>
      <c r="O17" s="39"/>
      <c r="Q17" s="11">
        <v>2</v>
      </c>
      <c r="R17" s="39" t="s">
        <v>101</v>
      </c>
      <c r="S17" s="39"/>
      <c r="T17" s="45" t="s">
        <v>102</v>
      </c>
      <c r="U17" s="45"/>
    </row>
    <row r="18" spans="4:21" ht="37.5" customHeight="1" x14ac:dyDescent="0.25"/>
    <row r="19" spans="4:21" ht="37.5" customHeight="1" x14ac:dyDescent="0.25">
      <c r="D19" s="42" t="s">
        <v>20</v>
      </c>
      <c r="E19" s="43"/>
      <c r="F19" s="43"/>
      <c r="G19" s="44"/>
      <c r="H19" s="19" t="s">
        <v>14</v>
      </c>
      <c r="I19" s="19"/>
      <c r="J19" s="19"/>
      <c r="K19" s="19"/>
      <c r="L19" s="7"/>
      <c r="N19" s="19" t="s">
        <v>109</v>
      </c>
      <c r="O19" s="19"/>
      <c r="Q19" s="19" t="s">
        <v>97</v>
      </c>
      <c r="R19" s="19"/>
      <c r="S19" s="19"/>
      <c r="T19" s="19"/>
      <c r="U19" s="19"/>
    </row>
    <row r="20" spans="4:21" ht="37.5" customHeight="1" x14ac:dyDescent="0.25">
      <c r="D20" s="28" t="s">
        <v>13</v>
      </c>
      <c r="E20" s="28"/>
      <c r="F20" s="28"/>
      <c r="G20" s="4" t="s">
        <v>29</v>
      </c>
      <c r="H20" s="19" t="s">
        <v>61</v>
      </c>
      <c r="I20" s="19"/>
      <c r="J20" s="19"/>
      <c r="K20" s="12" t="s">
        <v>103</v>
      </c>
      <c r="L20" s="8"/>
      <c r="N20" s="19"/>
      <c r="O20" s="19"/>
      <c r="Q20" s="10" t="s">
        <v>98</v>
      </c>
      <c r="R20" s="23" t="s">
        <v>99</v>
      </c>
      <c r="S20" s="23"/>
      <c r="T20" s="23" t="s">
        <v>100</v>
      </c>
      <c r="U20" s="23"/>
    </row>
    <row r="21" spans="4:21" ht="37.5" customHeight="1" x14ac:dyDescent="0.25">
      <c r="D21" s="29" t="s">
        <v>83</v>
      </c>
      <c r="E21" s="29"/>
      <c r="F21" s="29"/>
      <c r="G21" s="17" t="s">
        <v>90</v>
      </c>
      <c r="H21" s="41">
        <v>0.3</v>
      </c>
      <c r="I21" s="41"/>
      <c r="J21" s="41"/>
      <c r="K21" s="16">
        <f t="shared" ref="K21" si="4">H21*0.5</f>
        <v>0.15</v>
      </c>
      <c r="L21" s="9"/>
      <c r="N21" s="40">
        <f>H21*2</f>
        <v>0.6</v>
      </c>
      <c r="O21" s="39"/>
      <c r="Q21" s="11">
        <v>2</v>
      </c>
      <c r="R21" s="39" t="s">
        <v>101</v>
      </c>
      <c r="S21" s="39"/>
      <c r="T21" s="45" t="s">
        <v>102</v>
      </c>
      <c r="U21" s="45"/>
    </row>
    <row r="22" spans="4:21" ht="37.5" customHeight="1" x14ac:dyDescent="0.25">
      <c r="D22" s="29" t="s">
        <v>80</v>
      </c>
      <c r="E22" s="29"/>
      <c r="F22" s="29"/>
      <c r="G22" s="17" t="s">
        <v>93</v>
      </c>
      <c r="H22" s="41">
        <v>0.3</v>
      </c>
      <c r="I22" s="41"/>
      <c r="J22" s="41"/>
      <c r="K22" s="16">
        <f>H22*0.5</f>
        <v>0.15</v>
      </c>
      <c r="L22" s="9"/>
      <c r="N22" s="40">
        <f>H22*2</f>
        <v>0.6</v>
      </c>
      <c r="O22" s="39"/>
      <c r="Q22" s="11">
        <v>1.5</v>
      </c>
      <c r="R22" s="39" t="s">
        <v>101</v>
      </c>
      <c r="S22" s="39"/>
      <c r="T22" s="45" t="s">
        <v>102</v>
      </c>
      <c r="U22" s="45"/>
    </row>
    <row r="23" spans="4:21" ht="37.5" customHeight="1" x14ac:dyDescent="0.25">
      <c r="D23" s="29" t="s">
        <v>81</v>
      </c>
      <c r="E23" s="29"/>
      <c r="F23" s="29"/>
      <c r="G23" s="17" t="s">
        <v>92</v>
      </c>
      <c r="H23" s="41">
        <v>0.3</v>
      </c>
      <c r="I23" s="41"/>
      <c r="J23" s="41"/>
      <c r="K23" s="16">
        <f t="shared" ref="K23:K24" si="5">H23*0.5</f>
        <v>0.15</v>
      </c>
      <c r="N23" s="40">
        <f t="shared" ref="N23:N24" si="6">H23*2</f>
        <v>0.6</v>
      </c>
      <c r="O23" s="39"/>
      <c r="Q23" s="11">
        <v>2</v>
      </c>
      <c r="R23" s="39" t="s">
        <v>101</v>
      </c>
      <c r="S23" s="39"/>
      <c r="T23" s="45" t="s">
        <v>102</v>
      </c>
      <c r="U23" s="45"/>
    </row>
    <row r="24" spans="4:21" ht="37.5" customHeight="1" x14ac:dyDescent="0.25">
      <c r="D24" s="29" t="s">
        <v>82</v>
      </c>
      <c r="E24" s="29"/>
      <c r="F24" s="29"/>
      <c r="G24" s="17" t="s">
        <v>91</v>
      </c>
      <c r="H24" s="41">
        <v>0.3</v>
      </c>
      <c r="I24" s="41"/>
      <c r="J24" s="41"/>
      <c r="K24" s="16">
        <f t="shared" si="5"/>
        <v>0.15</v>
      </c>
      <c r="N24" s="40">
        <f t="shared" si="6"/>
        <v>0.6</v>
      </c>
      <c r="O24" s="39"/>
      <c r="Q24" s="11">
        <v>2</v>
      </c>
      <c r="R24" s="39" t="s">
        <v>101</v>
      </c>
      <c r="S24" s="39"/>
      <c r="T24" s="45" t="s">
        <v>102</v>
      </c>
      <c r="U24" s="45"/>
    </row>
    <row r="25" spans="4:21" ht="37.5" customHeight="1" x14ac:dyDescent="0.25">
      <c r="D25" s="1" t="s">
        <v>104</v>
      </c>
    </row>
    <row r="26" spans="4:21" ht="37.5" customHeight="1" x14ac:dyDescent="0.25"/>
    <row r="27" spans="4:21" ht="37.5" customHeight="1" x14ac:dyDescent="0.25"/>
    <row r="28" spans="4:21" ht="37.5" customHeight="1" x14ac:dyDescent="0.25"/>
    <row r="29" spans="4:21" ht="37.5" customHeight="1" x14ac:dyDescent="0.25"/>
    <row r="30" spans="4:21" ht="37.5" customHeight="1" x14ac:dyDescent="0.25"/>
    <row r="31" spans="4:21" ht="37.5" customHeight="1" x14ac:dyDescent="0.25"/>
    <row r="32" spans="4:21" ht="37.5" customHeight="1" x14ac:dyDescent="0.25"/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  <row r="38" ht="37.5" customHeight="1" x14ac:dyDescent="0.25"/>
    <row r="39" ht="37.5" customHeight="1" x14ac:dyDescent="0.25"/>
    <row r="40" ht="37.5" customHeight="1" x14ac:dyDescent="0.25"/>
    <row r="41" ht="37.5" customHeight="1" x14ac:dyDescent="0.25"/>
    <row r="42" ht="37.5" customHeight="1" x14ac:dyDescent="0.25"/>
    <row r="43" ht="37.5" customHeight="1" x14ac:dyDescent="0.25"/>
    <row r="44" ht="37.5" customHeight="1" x14ac:dyDescent="0.25"/>
    <row r="45" ht="37.5" customHeight="1" x14ac:dyDescent="0.25"/>
    <row r="46" ht="37.5" customHeight="1" x14ac:dyDescent="0.25"/>
    <row r="47" ht="37.5" customHeight="1" x14ac:dyDescent="0.25"/>
    <row r="48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  <row r="80" ht="37.5" customHeight="1" x14ac:dyDescent="0.25"/>
    <row r="81" ht="37.5" customHeight="1" x14ac:dyDescent="0.25"/>
    <row r="82" ht="37.5" customHeight="1" x14ac:dyDescent="0.25"/>
    <row r="83" ht="37.5" customHeight="1" x14ac:dyDescent="0.25"/>
    <row r="84" ht="37.5" customHeight="1" x14ac:dyDescent="0.25"/>
    <row r="85" ht="37.5" customHeight="1" x14ac:dyDescent="0.25"/>
    <row r="86" ht="37.5" customHeight="1" x14ac:dyDescent="0.25"/>
    <row r="87" ht="37.5" customHeight="1" x14ac:dyDescent="0.25"/>
    <row r="88" ht="37.5" customHeight="1" x14ac:dyDescent="0.25"/>
    <row r="89" ht="37.5" customHeight="1" x14ac:dyDescent="0.25"/>
    <row r="90" ht="37.5" customHeight="1" x14ac:dyDescent="0.25"/>
    <row r="91" ht="37.5" customHeight="1" x14ac:dyDescent="0.25"/>
    <row r="92" ht="37.5" customHeight="1" x14ac:dyDescent="0.25"/>
    <row r="93" ht="37.5" customHeight="1" x14ac:dyDescent="0.25"/>
    <row r="94" ht="37.5" customHeight="1" x14ac:dyDescent="0.25"/>
    <row r="95" ht="37.5" customHeight="1" x14ac:dyDescent="0.25"/>
    <row r="96" ht="37.5" customHeight="1" x14ac:dyDescent="0.25"/>
  </sheetData>
  <sheetProtection sheet="1" objects="1" scenarios="1"/>
  <mergeCells count="60">
    <mergeCell ref="N15:O15"/>
    <mergeCell ref="D7:M9"/>
    <mergeCell ref="D10:G10"/>
    <mergeCell ref="N10:O11"/>
    <mergeCell ref="D11:F11"/>
    <mergeCell ref="D12:F12"/>
    <mergeCell ref="N12:O12"/>
    <mergeCell ref="H10:L10"/>
    <mergeCell ref="D24:F24"/>
    <mergeCell ref="H24:J24"/>
    <mergeCell ref="N24:O24"/>
    <mergeCell ref="D21:F21"/>
    <mergeCell ref="H21:J21"/>
    <mergeCell ref="N21:O21"/>
    <mergeCell ref="D22:F22"/>
    <mergeCell ref="H22:J22"/>
    <mergeCell ref="N22:O22"/>
    <mergeCell ref="R13:S13"/>
    <mergeCell ref="T13:U13"/>
    <mergeCell ref="D23:F23"/>
    <mergeCell ref="H23:J23"/>
    <mergeCell ref="N23:O23"/>
    <mergeCell ref="D19:G19"/>
    <mergeCell ref="N19:O20"/>
    <mergeCell ref="D20:F20"/>
    <mergeCell ref="H20:J20"/>
    <mergeCell ref="D16:F16"/>
    <mergeCell ref="N16:O16"/>
    <mergeCell ref="D13:F13"/>
    <mergeCell ref="N13:O13"/>
    <mergeCell ref="D14:F14"/>
    <mergeCell ref="N14:O14"/>
    <mergeCell ref="D15:F15"/>
    <mergeCell ref="Q10:U10"/>
    <mergeCell ref="R11:S11"/>
    <mergeCell ref="T11:U11"/>
    <mergeCell ref="R12:S12"/>
    <mergeCell ref="T12:U12"/>
    <mergeCell ref="R14:S14"/>
    <mergeCell ref="T14:U14"/>
    <mergeCell ref="R15:S15"/>
    <mergeCell ref="T15:U15"/>
    <mergeCell ref="R16:S16"/>
    <mergeCell ref="T16:U16"/>
    <mergeCell ref="R23:S23"/>
    <mergeCell ref="T23:U23"/>
    <mergeCell ref="R24:S24"/>
    <mergeCell ref="T24:U24"/>
    <mergeCell ref="Q19:U19"/>
    <mergeCell ref="R20:S20"/>
    <mergeCell ref="T20:U20"/>
    <mergeCell ref="R21:S21"/>
    <mergeCell ref="T21:U21"/>
    <mergeCell ref="R22:S22"/>
    <mergeCell ref="T22:U22"/>
    <mergeCell ref="D17:F17"/>
    <mergeCell ref="N17:O17"/>
    <mergeCell ref="R17:S17"/>
    <mergeCell ref="T17:U17"/>
    <mergeCell ref="H19:K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O79"/>
  <sheetViews>
    <sheetView showGridLines="0" workbookViewId="0">
      <selection activeCell="R13" sqref="R13"/>
    </sheetView>
  </sheetViews>
  <sheetFormatPr defaultRowHeight="15" x14ac:dyDescent="0.25"/>
  <cols>
    <col min="1" max="6" width="9.140625" style="1"/>
    <col min="7" max="7" width="17.42578125" style="1" bestFit="1" customWidth="1"/>
    <col min="8" max="16384" width="9.140625" style="1"/>
  </cols>
  <sheetData>
    <row r="4" spans="4:15" ht="18.75" x14ac:dyDescent="0.25">
      <c r="M4" s="3"/>
    </row>
    <row r="5" spans="4:15" ht="18.75" x14ac:dyDescent="0.25">
      <c r="M5" s="3"/>
    </row>
    <row r="7" spans="4:15" x14ac:dyDescent="0.25">
      <c r="D7" s="18" t="s">
        <v>12</v>
      </c>
      <c r="E7" s="18"/>
      <c r="F7" s="18"/>
      <c r="G7" s="18"/>
      <c r="H7" s="18"/>
      <c r="I7" s="18"/>
      <c r="J7" s="18"/>
      <c r="K7" s="18"/>
      <c r="L7" s="18"/>
    </row>
    <row r="8" spans="4:15" x14ac:dyDescent="0.25">
      <c r="D8" s="18"/>
      <c r="E8" s="18"/>
      <c r="F8" s="18"/>
      <c r="G8" s="18"/>
      <c r="H8" s="18"/>
      <c r="I8" s="18"/>
      <c r="J8" s="18"/>
      <c r="K8" s="18"/>
      <c r="L8" s="18"/>
    </row>
    <row r="9" spans="4:15" ht="37.5" customHeight="1" x14ac:dyDescent="0.25">
      <c r="D9" s="18"/>
      <c r="E9" s="18"/>
      <c r="F9" s="18"/>
      <c r="G9" s="18"/>
      <c r="H9" s="18"/>
      <c r="I9" s="18"/>
      <c r="J9" s="18"/>
      <c r="K9" s="18"/>
      <c r="L9" s="18"/>
    </row>
    <row r="10" spans="4:15" ht="37.5" customHeight="1" x14ac:dyDescent="0.25"/>
    <row r="11" spans="4:15" ht="37.5" customHeight="1" x14ac:dyDescent="0.25">
      <c r="D11" s="28" t="s">
        <v>13</v>
      </c>
      <c r="E11" s="28"/>
      <c r="F11" s="28"/>
      <c r="G11" s="4" t="s">
        <v>29</v>
      </c>
      <c r="H11" s="21" t="s">
        <v>14</v>
      </c>
      <c r="I11" s="48"/>
      <c r="J11" s="48"/>
      <c r="K11" s="22"/>
      <c r="L11" s="23" t="s">
        <v>95</v>
      </c>
      <c r="M11" s="23"/>
      <c r="N11" s="23" t="s">
        <v>96</v>
      </c>
      <c r="O11" s="23"/>
    </row>
    <row r="12" spans="4:15" ht="37.5" customHeight="1" x14ac:dyDescent="0.25">
      <c r="D12" s="29" t="s">
        <v>80</v>
      </c>
      <c r="E12" s="29"/>
      <c r="F12" s="29"/>
      <c r="G12" s="6" t="s">
        <v>116</v>
      </c>
      <c r="H12" s="49" t="s">
        <v>94</v>
      </c>
      <c r="I12" s="50"/>
      <c r="J12" s="50"/>
      <c r="K12" s="51"/>
      <c r="L12" s="46">
        <v>0.05</v>
      </c>
      <c r="M12" s="47"/>
      <c r="N12" s="46">
        <v>0.5</v>
      </c>
      <c r="O12" s="47"/>
    </row>
    <row r="13" spans="4:15" ht="37.5" customHeight="1" x14ac:dyDescent="0.25">
      <c r="D13" s="29" t="s">
        <v>81</v>
      </c>
      <c r="E13" s="29"/>
      <c r="F13" s="29"/>
      <c r="G13" s="6" t="s">
        <v>112</v>
      </c>
      <c r="H13" s="49" t="s">
        <v>94</v>
      </c>
      <c r="I13" s="50"/>
      <c r="J13" s="50"/>
      <c r="K13" s="51"/>
      <c r="L13" s="46">
        <v>0.05</v>
      </c>
      <c r="M13" s="47"/>
      <c r="N13" s="46">
        <v>0.5</v>
      </c>
      <c r="O13" s="47"/>
    </row>
    <row r="14" spans="4:15" ht="37.5" customHeight="1" x14ac:dyDescent="0.25">
      <c r="D14" s="33" t="s">
        <v>35</v>
      </c>
      <c r="E14" s="34"/>
      <c r="F14" s="35"/>
      <c r="G14" s="6" t="s">
        <v>113</v>
      </c>
      <c r="H14" s="49" t="s">
        <v>94</v>
      </c>
      <c r="I14" s="50"/>
      <c r="J14" s="50"/>
      <c r="K14" s="51"/>
      <c r="L14" s="46">
        <v>0.1</v>
      </c>
      <c r="M14" s="47"/>
      <c r="N14" s="46">
        <v>1</v>
      </c>
      <c r="O14" s="47"/>
    </row>
    <row r="15" spans="4:15" ht="37.5" customHeight="1" x14ac:dyDescent="0.25">
      <c r="D15" s="33" t="s">
        <v>37</v>
      </c>
      <c r="E15" s="34"/>
      <c r="F15" s="35"/>
      <c r="G15" s="6" t="s">
        <v>114</v>
      </c>
      <c r="H15" s="49" t="s">
        <v>94</v>
      </c>
      <c r="I15" s="50"/>
      <c r="J15" s="50"/>
      <c r="K15" s="51"/>
      <c r="L15" s="46">
        <v>0.1</v>
      </c>
      <c r="M15" s="47"/>
      <c r="N15" s="46">
        <v>1</v>
      </c>
      <c r="O15" s="47"/>
    </row>
    <row r="16" spans="4:15" ht="37.5" customHeight="1" x14ac:dyDescent="0.25">
      <c r="D16" s="33" t="s">
        <v>39</v>
      </c>
      <c r="E16" s="34"/>
      <c r="F16" s="35"/>
      <c r="G16" s="6" t="s">
        <v>115</v>
      </c>
      <c r="H16" s="49" t="s">
        <v>94</v>
      </c>
      <c r="I16" s="50"/>
      <c r="J16" s="50"/>
      <c r="K16" s="51"/>
      <c r="L16" s="46">
        <v>0.1</v>
      </c>
      <c r="M16" s="47"/>
      <c r="N16" s="46">
        <v>1</v>
      </c>
      <c r="O16" s="47"/>
    </row>
    <row r="17" ht="37.5" customHeight="1" x14ac:dyDescent="0.25"/>
    <row r="18" ht="37.5" customHeight="1" x14ac:dyDescent="0.25"/>
    <row r="19" ht="37.5" customHeight="1" x14ac:dyDescent="0.25"/>
    <row r="20" ht="37.5" customHeight="1" x14ac:dyDescent="0.25"/>
    <row r="21" ht="37.5" customHeight="1" x14ac:dyDescent="0.25"/>
    <row r="22" ht="37.5" customHeight="1" x14ac:dyDescent="0.25"/>
    <row r="23" ht="37.5" customHeight="1" x14ac:dyDescent="0.25"/>
    <row r="24" ht="37.5" customHeight="1" x14ac:dyDescent="0.25"/>
    <row r="25" ht="37.5" customHeight="1" x14ac:dyDescent="0.25"/>
    <row r="26" ht="37.5" customHeight="1" x14ac:dyDescent="0.25"/>
    <row r="27" ht="37.5" customHeight="1" x14ac:dyDescent="0.25"/>
    <row r="28" ht="37.5" customHeight="1" x14ac:dyDescent="0.25"/>
    <row r="29" ht="37.5" customHeight="1" x14ac:dyDescent="0.25"/>
    <row r="30" ht="37.5" customHeight="1" x14ac:dyDescent="0.25"/>
    <row r="31" ht="37.5" customHeight="1" x14ac:dyDescent="0.25"/>
    <row r="32" ht="37.5" customHeight="1" x14ac:dyDescent="0.25"/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  <row r="38" ht="37.5" customHeight="1" x14ac:dyDescent="0.25"/>
    <row r="39" ht="37.5" customHeight="1" x14ac:dyDescent="0.25"/>
    <row r="40" ht="37.5" customHeight="1" x14ac:dyDescent="0.25"/>
    <row r="41" ht="37.5" customHeight="1" x14ac:dyDescent="0.25"/>
    <row r="42" ht="37.5" customHeight="1" x14ac:dyDescent="0.25"/>
    <row r="43" ht="37.5" customHeight="1" x14ac:dyDescent="0.25"/>
    <row r="44" ht="37.5" customHeight="1" x14ac:dyDescent="0.25"/>
    <row r="45" ht="37.5" customHeight="1" x14ac:dyDescent="0.25"/>
    <row r="46" ht="37.5" customHeight="1" x14ac:dyDescent="0.25"/>
    <row r="47" ht="37.5" customHeight="1" x14ac:dyDescent="0.25"/>
    <row r="48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</sheetData>
  <sheetProtection sheet="1" objects="1" scenarios="1"/>
  <mergeCells count="25">
    <mergeCell ref="D16:F16"/>
    <mergeCell ref="D13:F13"/>
    <mergeCell ref="D14:F14"/>
    <mergeCell ref="D15:F15"/>
    <mergeCell ref="D7:L9"/>
    <mergeCell ref="H11:K11"/>
    <mergeCell ref="D11:F11"/>
    <mergeCell ref="D12:F12"/>
    <mergeCell ref="H12:K12"/>
    <mergeCell ref="L11:M11"/>
    <mergeCell ref="H13:K13"/>
    <mergeCell ref="H14:K14"/>
    <mergeCell ref="H15:K15"/>
    <mergeCell ref="H16:K16"/>
    <mergeCell ref="L14:M14"/>
    <mergeCell ref="N11:O11"/>
    <mergeCell ref="L12:M12"/>
    <mergeCell ref="L13:M13"/>
    <mergeCell ref="N13:O13"/>
    <mergeCell ref="N12:O12"/>
    <mergeCell ref="N14:O14"/>
    <mergeCell ref="L15:M15"/>
    <mergeCell ref="N15:O15"/>
    <mergeCell ref="L16:M16"/>
    <mergeCell ref="N16:O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 Page</vt:lpstr>
      <vt:lpstr>Spot Markets</vt:lpstr>
      <vt:lpstr>Power (Physical)</vt:lpstr>
      <vt:lpstr>Power (Financial)</vt:lpstr>
      <vt:lpstr>Continental Gas (Physical)</vt:lpstr>
      <vt:lpstr>Options (Power &amp; Gas)</vt:lpstr>
    </vt:vector>
  </TitlesOfParts>
  <Company>Intercontinental Exchange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Bassam Abdel Alim</dc:creator>
  <cp:lastModifiedBy>David Do</cp:lastModifiedBy>
  <dcterms:created xsi:type="dcterms:W3CDTF">2018-02-08T10:08:16Z</dcterms:created>
  <dcterms:modified xsi:type="dcterms:W3CDTF">2019-05-06T14:57:59Z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ive_LatestUserAccountName">
    <vt:lpwstr>avanmals</vt:lpwstr>
  </property>
  <property fmtid="{D5CDD505-2E9C-101B-9397-08002B2CF9AE}" pid="3" name="Offisync_UpdateToken">
    <vt:lpwstr>8</vt:lpwstr>
  </property>
  <property fmtid="{D5CDD505-2E9C-101B-9397-08002B2CF9AE}" pid="4" name="Offisync_ProviderInitializationData">
    <vt:lpwstr>https://icespace.cpex.com</vt:lpwstr>
  </property>
  <property fmtid="{D5CDD505-2E9C-101B-9397-08002B2CF9AE}" pid="5" name="Jive_VersionGuid">
    <vt:lpwstr>7b7d0fce-216e-4584-af44-6e6b23849327</vt:lpwstr>
  </property>
  <property fmtid="{D5CDD505-2E9C-101B-9397-08002B2CF9AE}" pid="6" name="Offisync_ServerID">
    <vt:lpwstr>876784e8-8ec5-4291-b5d4-95762a04f5fc</vt:lpwstr>
  </property>
  <property fmtid="{D5CDD505-2E9C-101B-9397-08002B2CF9AE}" pid="7" name="Offisync_UniqueId">
    <vt:lpwstr>87970</vt:lpwstr>
  </property>
</Properties>
</file>